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uFa4WM8FHRVYYw2bCzAFODTJDjZh0OFsGMdQJvfXXi0="/>
    </ext>
  </extLst>
</workbook>
</file>

<file path=xl/sharedStrings.xml><?xml version="1.0" encoding="utf-8"?>
<sst xmlns="http://schemas.openxmlformats.org/spreadsheetml/2006/main" count="39" uniqueCount="30">
  <si>
    <t>Rencana Anggaran Belanja (RAB)
Pak Hasri</t>
  </si>
  <si>
    <t xml:space="preserve">Nama Relawan: </t>
  </si>
  <si>
    <t>Saeful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</si>
  <si>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</si>
  <si>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</si>
  <si>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</si>
  <si>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</si>
  <si>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</si>
  <si>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</si>
  <si>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</si>
  <si>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</si>
  <si>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</si>
  <si>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 xml:space="preserve">Sembako </t>
  </si>
  <si>
    <t>kali</t>
  </si>
  <si>
    <t>org</t>
  </si>
  <si>
    <t xml:space="preserve">                                            </t>
  </si>
  <si>
    <t>Santunan</t>
  </si>
  <si>
    <t>modal usaha</t>
  </si>
  <si>
    <t>Kali</t>
  </si>
  <si>
    <t>Jumlah</t>
  </si>
  <si>
    <t>B. Biaya Pelaksanaan Program (Untuk sosok lainnya)</t>
  </si>
  <si>
    <t>santunan untuk lansia lainnya</t>
  </si>
  <si>
    <t>orang</t>
  </si>
  <si>
    <t>B. Operasional</t>
  </si>
  <si>
    <t>Transportasi</t>
  </si>
  <si>
    <t>Banner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</si>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</sst>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-yyyy"/>
    <numFmt numFmtId="165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64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5" xfId="0" applyAlignment="1" applyBorder="1" applyFont="1" applyNumberFormat="1">
      <alignment horizontal="left" vertical="center"/>
    </xf>
    <xf borderId="4" fillId="0" fontId="5" numFmtId="165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4" fillId="0" fontId="9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5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vertical="center"/>
    </xf>
    <xf borderId="0" fillId="0" fontId="9" numFmtId="3" xfId="0" applyFont="1" applyNumberFormat="1"/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45707.0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>
        <v>1.0</v>
      </c>
      <c r="B6" s="17" t="s">
        <v>12</v>
      </c>
      <c r="C6" s="18">
        <v>12.0</v>
      </c>
      <c r="D6" s="19" t="s">
        <v>13</v>
      </c>
      <c r="E6" s="18">
        <v>1.0</v>
      </c>
      <c r="F6" s="20" t="s">
        <v>14</v>
      </c>
      <c r="G6" s="21">
        <v>200000.0</v>
      </c>
      <c r="H6" s="22">
        <v>1.2E7</v>
      </c>
      <c r="I6" s="23" t="s">
        <v>15</v>
      </c>
    </row>
    <row r="7">
      <c r="A7" s="24">
        <v>2.0</v>
      </c>
      <c r="B7" s="25" t="s">
        <v>16</v>
      </c>
      <c r="C7" s="18">
        <v>12.0</v>
      </c>
      <c r="D7" s="19" t="s">
        <v>13</v>
      </c>
      <c r="E7" s="18">
        <v>2.0</v>
      </c>
      <c r="F7" s="20" t="s">
        <v>14</v>
      </c>
      <c r="G7" s="21">
        <v>500000.0</v>
      </c>
      <c r="H7" s="22">
        <f>G7*E7*C7</f>
        <v>12000000</v>
      </c>
    </row>
    <row r="8">
      <c r="A8" s="16">
        <v>3.0</v>
      </c>
      <c r="B8" s="26" t="s">
        <v>17</v>
      </c>
      <c r="C8" s="18">
        <v>3.0</v>
      </c>
      <c r="D8" s="19" t="s">
        <v>18</v>
      </c>
      <c r="E8" s="18">
        <v>2.0</v>
      </c>
      <c r="F8" s="20" t="s">
        <v>14</v>
      </c>
      <c r="G8" s="21">
        <v>2000000.0</v>
      </c>
      <c r="H8" s="22">
        <v>2.7E7</v>
      </c>
    </row>
    <row r="9">
      <c r="A9" s="16">
        <v>4.0</v>
      </c>
      <c r="B9" s="26"/>
      <c r="C9" s="18"/>
      <c r="D9" s="19"/>
      <c r="E9" s="18"/>
      <c r="F9" s="20"/>
      <c r="G9" s="21"/>
      <c r="H9" s="22"/>
    </row>
    <row r="10">
      <c r="A10" s="16">
        <v>5.0</v>
      </c>
      <c r="B10" s="27"/>
      <c r="C10" s="27"/>
      <c r="D10" s="27"/>
      <c r="E10" s="27"/>
      <c r="F10" s="27"/>
      <c r="G10" s="27"/>
      <c r="H10" s="27"/>
    </row>
    <row r="11">
      <c r="A11" s="28" t="s">
        <v>19</v>
      </c>
      <c r="B11" s="6"/>
      <c r="C11" s="6"/>
      <c r="D11" s="6"/>
      <c r="E11" s="6"/>
      <c r="F11" s="6"/>
      <c r="G11" s="7"/>
      <c r="H11" s="29">
        <f>SUM(H1:H9)</f>
        <v>51000000</v>
      </c>
    </row>
    <row r="12">
      <c r="A12" s="30"/>
      <c r="B12" s="31"/>
      <c r="C12" s="31"/>
      <c r="D12" s="30"/>
      <c r="E12" s="30"/>
      <c r="F12" s="30"/>
      <c r="G12" s="31"/>
      <c r="H12" s="31"/>
    </row>
    <row r="13">
      <c r="A13" s="15" t="s">
        <v>20</v>
      </c>
      <c r="B13" s="6"/>
      <c r="C13" s="6"/>
      <c r="D13" s="6"/>
      <c r="E13" s="6"/>
      <c r="F13" s="6"/>
      <c r="G13" s="6"/>
      <c r="H13" s="7"/>
    </row>
    <row r="14">
      <c r="A14" s="16">
        <v>1.0</v>
      </c>
      <c r="B14" s="26" t="s">
        <v>21</v>
      </c>
      <c r="C14" s="18">
        <v>1.0</v>
      </c>
      <c r="D14" s="19" t="s">
        <v>18</v>
      </c>
      <c r="E14" s="18">
        <v>30.0</v>
      </c>
      <c r="F14" s="20" t="s">
        <v>22</v>
      </c>
      <c r="G14" s="21">
        <v>1000000.0</v>
      </c>
      <c r="H14" s="22">
        <f>G14*E14*C14</f>
        <v>30000000</v>
      </c>
    </row>
    <row r="15">
      <c r="A15" s="32">
        <v>2.0</v>
      </c>
      <c r="B15" s="26"/>
      <c r="C15" s="32"/>
      <c r="D15" s="19"/>
      <c r="E15" s="32"/>
      <c r="F15" s="20"/>
      <c r="G15" s="21"/>
      <c r="H15" s="22"/>
    </row>
    <row r="16">
      <c r="A16" s="28" t="s">
        <v>19</v>
      </c>
      <c r="B16" s="6"/>
      <c r="C16" s="6"/>
      <c r="D16" s="6"/>
      <c r="E16" s="6"/>
      <c r="F16" s="6"/>
      <c r="G16" s="7"/>
      <c r="H16" s="29">
        <f>sum(H14:H15)</f>
        <v>30000000</v>
      </c>
    </row>
    <row r="17">
      <c r="A17" s="30"/>
      <c r="B17" s="31"/>
      <c r="C17" s="31"/>
      <c r="D17" s="30"/>
      <c r="E17" s="30"/>
      <c r="F17" s="30"/>
      <c r="G17" s="31"/>
      <c r="H17" s="31"/>
    </row>
    <row r="18">
      <c r="A18" s="15" t="s">
        <v>23</v>
      </c>
      <c r="B18" s="6"/>
      <c r="C18" s="6"/>
      <c r="D18" s="6"/>
      <c r="E18" s="6"/>
      <c r="F18" s="6"/>
      <c r="G18" s="6"/>
      <c r="H18" s="7"/>
    </row>
    <row r="19">
      <c r="A19" s="33">
        <v>1.0</v>
      </c>
      <c r="B19" s="20" t="s">
        <v>24</v>
      </c>
      <c r="C19" s="18">
        <v>12.0</v>
      </c>
      <c r="D19" s="34" t="s">
        <v>13</v>
      </c>
      <c r="E19" s="34"/>
      <c r="F19" s="34"/>
      <c r="G19" s="29">
        <v>200000.0</v>
      </c>
      <c r="H19" s="29">
        <f t="shared" ref="H19:H20" si="1">G19*C19</f>
        <v>2400000</v>
      </c>
    </row>
    <row r="20">
      <c r="A20" s="33">
        <v>2.0</v>
      </c>
      <c r="B20" s="20" t="s">
        <v>25</v>
      </c>
      <c r="C20" s="18">
        <v>2.0</v>
      </c>
      <c r="D20" s="34" t="s">
        <v>13</v>
      </c>
      <c r="E20" s="34"/>
      <c r="F20" s="34"/>
      <c r="G20" s="29">
        <v>300000.0</v>
      </c>
      <c r="H20" s="29">
        <f t="shared" si="1"/>
        <v>600000</v>
      </c>
    </row>
    <row r="21">
      <c r="A21" s="34"/>
      <c r="B21" s="35"/>
      <c r="C21" s="18"/>
      <c r="D21" s="34"/>
      <c r="E21" s="34"/>
      <c r="F21" s="34"/>
      <c r="G21" s="29"/>
      <c r="H21" s="29"/>
    </row>
    <row r="22">
      <c r="A22" s="28" t="s">
        <v>19</v>
      </c>
      <c r="B22" s="6"/>
      <c r="C22" s="6"/>
      <c r="D22" s="6"/>
      <c r="E22" s="6"/>
      <c r="F22" s="6"/>
      <c r="G22" s="7"/>
      <c r="H22" s="29">
        <f>SUM(H19:H20)</f>
        <v>3000000</v>
      </c>
      <c r="I22" s="36"/>
    </row>
    <row r="23">
      <c r="A23" s="30"/>
      <c r="B23" s="31"/>
      <c r="C23" s="31"/>
      <c r="D23" s="30"/>
      <c r="E23" s="30"/>
      <c r="F23" s="30"/>
      <c r="G23" s="31">
        <v>0.0</v>
      </c>
      <c r="H23" s="31">
        <v>0.0</v>
      </c>
    </row>
    <row r="24" ht="15.75" customHeight="1">
      <c r="A24" s="15" t="s">
        <v>26</v>
      </c>
      <c r="B24" s="6"/>
      <c r="C24" s="6"/>
      <c r="D24" s="6"/>
      <c r="E24" s="6"/>
      <c r="F24" s="6"/>
      <c r="G24" s="6"/>
      <c r="H24" s="7"/>
    </row>
    <row r="25" ht="15.75" customHeight="1">
      <c r="A25" s="33">
        <v>1.0</v>
      </c>
      <c r="B25" s="18" t="s">
        <v>27</v>
      </c>
      <c r="C25" s="37">
        <v>0.15</v>
      </c>
      <c r="D25" s="7"/>
      <c r="E25" s="38">
        <v>0.1</v>
      </c>
      <c r="F25" s="6"/>
      <c r="G25" s="7"/>
      <c r="H25" s="29">
        <f>(((H11+H16+H22)*C25)+E25)</f>
        <v>12600000.1</v>
      </c>
    </row>
    <row r="26" ht="15.75" customHeight="1">
      <c r="A26" s="33">
        <v>2.0</v>
      </c>
      <c r="B26" s="18" t="s">
        <v>28</v>
      </c>
      <c r="C26" s="37">
        <v>0.05</v>
      </c>
      <c r="D26" s="7"/>
      <c r="E26" s="30"/>
      <c r="F26" s="30"/>
      <c r="G26" s="39"/>
      <c r="H26" s="29">
        <f>((H11+H16+H22)*C26)</f>
        <v>4200000</v>
      </c>
    </row>
    <row r="27" ht="15.75" customHeight="1">
      <c r="A27" s="33"/>
      <c r="B27" s="18"/>
      <c r="C27" s="37"/>
      <c r="D27" s="7"/>
      <c r="E27" s="30"/>
      <c r="F27" s="30"/>
      <c r="G27" s="39"/>
      <c r="H27" s="29"/>
    </row>
    <row r="28" ht="15.75" customHeight="1">
      <c r="A28" s="34"/>
      <c r="B28" s="18"/>
      <c r="C28" s="40"/>
      <c r="D28" s="7"/>
      <c r="E28" s="30"/>
      <c r="F28" s="30"/>
      <c r="G28" s="39"/>
      <c r="H28" s="29"/>
    </row>
    <row r="29" ht="15.75" customHeight="1">
      <c r="A29" s="28" t="s">
        <v>29</v>
      </c>
      <c r="B29" s="6"/>
      <c r="C29" s="6"/>
      <c r="D29" s="6"/>
      <c r="E29" s="6"/>
      <c r="F29" s="7"/>
      <c r="G29" s="29"/>
      <c r="H29" s="29">
        <f>SUM(H25:H26)</f>
        <v>16800000.1</v>
      </c>
    </row>
    <row r="30" ht="15.75" customHeight="1">
      <c r="A30" s="30"/>
      <c r="B30" s="31"/>
      <c r="C30" s="31"/>
      <c r="D30" s="30"/>
      <c r="E30" s="30"/>
      <c r="F30" s="30"/>
      <c r="G30" s="31"/>
      <c r="H30" s="31" t="str">
        <f>B1</f>
        <v/>
      </c>
    </row>
    <row r="31" ht="15.75" customHeight="1">
      <c r="A31" s="41"/>
      <c r="B31" s="6"/>
      <c r="C31" s="6"/>
      <c r="D31" s="6"/>
      <c r="E31" s="7"/>
      <c r="F31" s="42" t="s">
        <v>10</v>
      </c>
      <c r="G31" s="7"/>
      <c r="H31" s="29">
        <f>SUM(H11,H16,H22,H29)</f>
        <v>100800000.1</v>
      </c>
      <c r="I31" s="36"/>
    </row>
    <row r="32" ht="15.75" customHeight="1"/>
    <row r="33" ht="15.75" customHeight="1">
      <c r="I33" s="2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0">
    <mergeCell ref="A1:D2"/>
    <mergeCell ref="F1:H1"/>
    <mergeCell ref="F2:H2"/>
    <mergeCell ref="A3:H3"/>
    <mergeCell ref="E4:F4"/>
    <mergeCell ref="A5:H5"/>
    <mergeCell ref="A11:G11"/>
    <mergeCell ref="C26:D26"/>
    <mergeCell ref="C27:D27"/>
    <mergeCell ref="C28:D28"/>
    <mergeCell ref="A29:F29"/>
    <mergeCell ref="A31:E31"/>
    <mergeCell ref="F31:G31"/>
    <mergeCell ref="A13:H13"/>
    <mergeCell ref="A16:G16"/>
    <mergeCell ref="A18:H18"/>
    <mergeCell ref="A22:G22"/>
    <mergeCell ref="A24:H24"/>
    <mergeCell ref="C25:D25"/>
    <mergeCell ref="E25:G2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