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<sst xmlns="http://schemas.openxmlformats.org/spreadsheetml/2006/main" count="41" uniqueCount="30">
  <si>
    <t>RENCANA ANGGARAN BIAYA</t>
  </si>
  <si>
    <t>Nama Relawan:</t>
  </si>
  <si>
    <t>Ida Susanti</t>
  </si>
  <si>
    <t>Tanggal Assessment :</t>
  </si>
  <si>
    <t>No</t>
  </si>
  <si>
    <t>Uraian</t>
  </si>
  <si>
    <t>Kuantitas</t>
  </si>
  <si>
    <t>Satuan</t>
  </si>
  <si>
    <t>Frekuensi</t>
  </si>
  <si>
    <t>Harga Satuan</t>
  </si>
  <si>
    <t>Total</t>
  </si>
  <si>
    <r>
      <rPr>
        <rFont val="Arial"/>
        <b/>
        <color rgb="FF000000"/>
        <sz val="10.0"/>
      </rPr>
      <t xml:space="preserve">Santunan Kepada Sosok </t>
    </r>
    <r>
      <rPr>
        <rFont val="Arial"/>
        <b/>
        <i/>
        <color rgb="FF000000"/>
        <sz val="10.0"/>
      </rPr>
      <t>(Untuk benef yang kisahnya di angkat dalam halaman galang dana)</t>
    </r>
  </si>
  <si>
    <t>a. Santunan untuk mbah sucipto</t>
  </si>
  <si>
    <t>satu</t>
  </si>
  <si>
    <t>kali</t>
  </si>
  <si>
    <t>b. Sembako dan Kebutuhan Harian</t>
  </si>
  <si>
    <t>paket</t>
  </si>
  <si>
    <t>c. Kasur, Bantal Guling</t>
  </si>
  <si>
    <t>pcs</t>
  </si>
  <si>
    <t>d. Modal Usaha</t>
  </si>
  <si>
    <t>Jumlah</t>
  </si>
  <si>
    <r>
      <rPr>
        <rFont val="Arial"/>
        <b/>
        <color rgb="FF000000"/>
        <sz val="10.0"/>
      </rPr>
      <t xml:space="preserve">Donasi Implementasi Program </t>
    </r>
    <r>
      <rPr>
        <rFont val="Arial"/>
        <b/>
        <i/>
        <color rgb="FF000000"/>
        <sz val="10.0"/>
      </rPr>
      <t>(Santunan yang diberikan untuk penerima manfaat lainnya diluar sosok yang kisahnya ditampilkan dalam halaman galang dana. Besaran disesuaikan setelah poin nomor 1 terpenuhi serta biaya yang digunakan oleh yayasan untuk melakukan penyaluran donasi)</t>
    </r>
  </si>
  <si>
    <t>a. Pembagian Sembako untuk Lansia Lainnya</t>
  </si>
  <si>
    <t>Paket</t>
  </si>
  <si>
    <r>
      <rPr>
        <rFont val="Arial"/>
        <b/>
        <color rgb="FF000000"/>
        <sz val="10.0"/>
      </rPr>
      <t xml:space="preserve">Donasi Operasional Lembaga </t>
    </r>
    <r>
      <rPr>
        <rFont val="Arial"/>
        <b/>
        <i/>
        <color rgb="FF000000"/>
        <sz val="10.0"/>
      </rPr>
      <t>(Donasi untuk operasional tim)</t>
    </r>
  </si>
  <si>
    <t>a. Operasional Lembaga</t>
  </si>
  <si>
    <t>Donasi Promosi Iklan</t>
  </si>
  <si>
    <t>Perkiraan Donasi Promosi Iklan</t>
  </si>
  <si>
    <t>Notes :</t>
  </si>
  <si>
    <t>Biaya Operasional Yayasan Kitabisa 5% dari Total Donasi Terkumpul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</si>
</sst>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-mmm\-yy"/>
    <numFmt numFmtId="165" formatCode="&quot;Rp&quot;#,##0;[Red]\-&quot;Rp&quot;#,##0"/>
    <numFmt numFmtId="166" formatCode="[$Rp-421]#,##0"/>
  </numFmts>
  <fonts count="10">
    <font>
      <sz val="10.0"/>
      <color rgb="FF000000"/>
      <name val="Arial"/>
      <scheme val="minor"/>
    </font>
    <font>
      <b/>
      <sz val="14.0"/>
      <color theme="1"/>
      <name val="Calibri"/>
    </font>
    <font/>
    <font>
      <b/>
      <color theme="1"/>
      <name val="Calibri"/>
    </font>
    <font>
      <sz val="11.0"/>
      <color theme="1"/>
      <name val="Calibri"/>
    </font>
    <font>
      <b/>
      <color theme="1"/>
      <name val="Arial"/>
    </font>
    <font>
      <color theme="1"/>
      <name val="Arial"/>
    </font>
    <font>
      <b/>
      <sz val="12.0"/>
      <color theme="1"/>
      <name val="Arial"/>
    </font>
    <font>
      <color rgb="FFFFFFFF"/>
      <name val="Arial"/>
    </font>
    <font>
      <b/>
      <sz val="14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</fills>
  <borders count="16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wrapText="1"/>
    </xf>
    <xf borderId="5" fillId="0" fontId="3" numFmtId="0" xfId="0" applyAlignment="1" applyBorder="1" applyFont="1">
      <alignment horizontal="center" readingOrder="0" shrinkToFit="0" wrapText="1"/>
    </xf>
    <xf borderId="6" fillId="0" fontId="2" numFmtId="0" xfId="0" applyBorder="1" applyFont="1"/>
    <xf borderId="7" fillId="0" fontId="2" numFmtId="0" xfId="0" applyBorder="1" applyFont="1"/>
    <xf borderId="8" fillId="0" fontId="4" numFmtId="0" xfId="0" applyAlignment="1" applyBorder="1" applyFont="1">
      <alignment vertical="bottom"/>
    </xf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3" numFmtId="0" xfId="0" applyAlignment="1" applyBorder="1" applyFont="1">
      <alignment horizontal="center" shrinkToFit="0" wrapText="1"/>
    </xf>
    <xf borderId="5" fillId="0" fontId="3" numFmtId="164" xfId="0" applyAlignment="1" applyBorder="1" applyFont="1" applyNumberFormat="1">
      <alignment horizontal="center" readingOrder="0" shrinkToFit="0" wrapText="1"/>
    </xf>
    <xf borderId="13" fillId="2" fontId="4" numFmtId="0" xfId="0" applyAlignment="1" applyBorder="1" applyFill="1" applyFont="1">
      <alignment vertical="bottom"/>
    </xf>
    <xf borderId="14" fillId="0" fontId="5" numFmtId="0" xfId="0" applyAlignment="1" applyBorder="1" applyFont="1">
      <alignment horizontal="center" shrinkToFit="0" wrapText="1"/>
    </xf>
    <xf borderId="12" fillId="0" fontId="5" numFmtId="0" xfId="0" applyAlignment="1" applyBorder="1" applyFont="1">
      <alignment horizontal="center" shrinkToFit="0" wrapText="1"/>
    </xf>
    <xf borderId="5" fillId="0" fontId="5" numFmtId="0" xfId="0" applyAlignment="1" applyBorder="1" applyFont="1">
      <alignment horizontal="center" shrinkToFit="0" wrapText="1"/>
    </xf>
    <xf borderId="5" fillId="0" fontId="5" numFmtId="0" xfId="0" applyAlignment="1" applyBorder="1" applyFont="1">
      <alignment shrinkToFit="0" wrapText="1"/>
    </xf>
    <xf borderId="14" fillId="0" fontId="4" numFmtId="0" xfId="0" applyBorder="1" applyFont="1"/>
    <xf borderId="12" fillId="0" fontId="6" numFmtId="0" xfId="0" applyAlignment="1" applyBorder="1" applyFont="1">
      <alignment shrinkToFit="0" wrapText="1"/>
    </xf>
    <xf borderId="12" fillId="0" fontId="6" numFmtId="0" xfId="0" applyAlignment="1" applyBorder="1" applyFont="1">
      <alignment horizontal="center" shrinkToFit="0" wrapText="1"/>
    </xf>
    <xf borderId="12" fillId="0" fontId="6" numFmtId="165" xfId="0" applyAlignment="1" applyBorder="1" applyFont="1" applyNumberFormat="1">
      <alignment horizontal="center" shrinkToFit="0" wrapText="1"/>
    </xf>
    <xf borderId="12" fillId="0" fontId="6" numFmtId="166" xfId="0" applyAlignment="1" applyBorder="1" applyFont="1" applyNumberFormat="1">
      <alignment horizontal="center" shrinkToFit="0" wrapText="1"/>
    </xf>
    <xf borderId="15" fillId="0" fontId="4" numFmtId="0" xfId="0" applyBorder="1" applyFont="1"/>
    <xf borderId="11" fillId="0" fontId="6" numFmtId="0" xfId="0" applyAlignment="1" applyBorder="1" applyFont="1">
      <alignment shrinkToFit="0" wrapText="1"/>
    </xf>
    <xf borderId="11" fillId="0" fontId="6" numFmtId="0" xfId="0" applyAlignment="1" applyBorder="1" applyFont="1">
      <alignment horizontal="center" shrinkToFit="0" wrapText="1"/>
    </xf>
    <xf borderId="11" fillId="0" fontId="6" numFmtId="166" xfId="0" applyAlignment="1" applyBorder="1" applyFont="1" applyNumberFormat="1">
      <alignment horizontal="center" shrinkToFit="0" wrapText="1"/>
    </xf>
    <xf borderId="0" fillId="3" fontId="4" numFmtId="0" xfId="0" applyAlignment="1" applyFill="1" applyFont="1">
      <alignment vertical="bottom"/>
    </xf>
    <xf borderId="5" fillId="0" fontId="7" numFmtId="0" xfId="0" applyAlignment="1" applyBorder="1" applyFont="1">
      <alignment shrinkToFit="0" wrapText="1"/>
    </xf>
    <xf borderId="14" fillId="4" fontId="4" numFmtId="0" xfId="0" applyBorder="1" applyFill="1" applyFont="1"/>
    <xf borderId="12" fillId="4" fontId="4" numFmtId="0" xfId="0" applyBorder="1" applyFont="1"/>
    <xf borderId="11" fillId="0" fontId="6" numFmtId="0" xfId="0" applyAlignment="1" applyBorder="1" applyFont="1">
      <alignment horizontal="center" readingOrder="0" shrinkToFit="0" wrapText="1"/>
    </xf>
    <xf borderId="12" fillId="0" fontId="4" numFmtId="0" xfId="0" applyBorder="1" applyFont="1"/>
    <xf borderId="12" fillId="0" fontId="4" numFmtId="165" xfId="0" applyBorder="1" applyFont="1" applyNumberFormat="1"/>
    <xf borderId="5" fillId="4" fontId="4" numFmtId="0" xfId="0" applyBorder="1" applyFont="1"/>
    <xf borderId="12" fillId="0" fontId="6" numFmtId="9" xfId="0" applyAlignment="1" applyBorder="1" applyFont="1" applyNumberFormat="1">
      <alignment horizontal="center" shrinkToFit="0" wrapText="1"/>
    </xf>
    <xf borderId="12" fillId="0" fontId="8" numFmtId="9" xfId="0" applyAlignment="1" applyBorder="1" applyFont="1" applyNumberFormat="1">
      <alignment horizontal="center" shrinkToFit="0" wrapText="1"/>
    </xf>
    <xf borderId="12" fillId="0" fontId="8" numFmtId="165" xfId="0" applyAlignment="1" applyBorder="1" applyFont="1" applyNumberFormat="1">
      <alignment horizontal="center" shrinkToFit="0" wrapText="1"/>
    </xf>
    <xf borderId="12" fillId="0" fontId="6" numFmtId="165" xfId="0" applyAlignment="1" applyBorder="1" applyFont="1" applyNumberFormat="1">
      <alignment horizontal="center" readingOrder="0" shrinkToFit="0" wrapText="1"/>
    </xf>
    <xf borderId="5" fillId="2" fontId="4" numFmtId="0" xfId="0" applyBorder="1" applyFont="1"/>
    <xf borderId="12" fillId="0" fontId="9" numFmtId="0" xfId="0" applyAlignment="1" applyBorder="1" applyFont="1">
      <alignment shrinkToFit="0" wrapText="1"/>
    </xf>
    <xf borderId="5" fillId="0" fontId="9" numFmtId="165" xfId="0" applyAlignment="1" applyBorder="1" applyFont="1" applyNumberFormat="1">
      <alignment horizontal="right" shrinkToFit="0" wrapText="1"/>
    </xf>
    <xf borderId="8" fillId="0" fontId="6" numFmtId="0" xfId="0" applyAlignment="1" applyBorder="1" applyFont="1">
      <alignment horizontal="center" shrinkToFit="0" vertical="top" wrapText="1"/>
    </xf>
    <xf borderId="8" fillId="3" fontId="6" numFmtId="0" xfId="0" applyAlignment="1" applyBorder="1" applyFont="1">
      <alignment shrinkToFit="0" vertical="bottom" wrapText="1"/>
    </xf>
    <xf borderId="0" fillId="0" fontId="4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63"/>
    <col customWidth="1" min="2" max="2" width="33.38"/>
    <col customWidth="1" min="3" max="3" width="9.25"/>
    <col customWidth="1" min="4" max="4" width="10.63"/>
    <col customWidth="1" min="5" max="5" width="15.63"/>
    <col customWidth="1" min="6" max="6" width="7.75"/>
    <col customWidth="1" min="8" max="8" width="14.75"/>
  </cols>
  <sheetData>
    <row r="1">
      <c r="A1" s="1" t="s">
        <v>0</v>
      </c>
      <c r="B1" s="2"/>
      <c r="C1" s="2"/>
      <c r="D1" s="3"/>
      <c r="E1" s="4" t="s">
        <v>1</v>
      </c>
      <c r="F1" s="5" t="s">
        <v>2</v>
      </c>
      <c r="G1" s="6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>
      <c r="A2" s="9"/>
      <c r="B2" s="10"/>
      <c r="C2" s="10"/>
      <c r="D2" s="11"/>
      <c r="E2" s="12" t="s">
        <v>3</v>
      </c>
      <c r="F2" s="13">
        <v>45916.0</v>
      </c>
      <c r="G2" s="6"/>
      <c r="H2" s="7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>
      <c r="A3" s="14"/>
      <c r="B3" s="6"/>
      <c r="C3" s="6"/>
      <c r="D3" s="6"/>
      <c r="E3" s="6"/>
      <c r="F3" s="6"/>
      <c r="G3" s="6"/>
      <c r="H3" s="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>
      <c r="A4" s="15" t="s">
        <v>4</v>
      </c>
      <c r="B4" s="16" t="s">
        <v>5</v>
      </c>
      <c r="C4" s="16" t="s">
        <v>6</v>
      </c>
      <c r="D4" s="16" t="s">
        <v>7</v>
      </c>
      <c r="E4" s="17" t="s">
        <v>8</v>
      </c>
      <c r="F4" s="7"/>
      <c r="G4" s="16" t="s">
        <v>9</v>
      </c>
      <c r="H4" s="16" t="s">
        <v>10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>
      <c r="A5" s="15">
        <v>1.0</v>
      </c>
      <c r="B5" s="18" t="s">
        <v>11</v>
      </c>
      <c r="C5" s="6"/>
      <c r="D5" s="6"/>
      <c r="E5" s="6"/>
      <c r="F5" s="6"/>
      <c r="G5" s="6"/>
      <c r="H5" s="7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>
      <c r="A6" s="19"/>
      <c r="B6" s="20" t="s">
        <v>12</v>
      </c>
      <c r="C6" s="21">
        <v>1.0</v>
      </c>
      <c r="D6" s="21" t="s">
        <v>13</v>
      </c>
      <c r="E6" s="21">
        <v>6.0</v>
      </c>
      <c r="F6" s="21" t="s">
        <v>14</v>
      </c>
      <c r="G6" s="22">
        <v>3000000.0</v>
      </c>
      <c r="H6" s="22">
        <f t="shared" ref="H6:H7" si="1">G6*$E$6</f>
        <v>18000000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>
      <c r="A7" s="19"/>
      <c r="B7" s="20" t="s">
        <v>15</v>
      </c>
      <c r="C7" s="21">
        <v>1.0</v>
      </c>
      <c r="D7" s="21" t="s">
        <v>16</v>
      </c>
      <c r="E7" s="21">
        <v>6.0</v>
      </c>
      <c r="F7" s="21" t="s">
        <v>14</v>
      </c>
      <c r="G7" s="23">
        <v>2500000.0</v>
      </c>
      <c r="H7" s="22">
        <f t="shared" si="1"/>
        <v>15000000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>
      <c r="A8" s="24"/>
      <c r="B8" s="25" t="s">
        <v>17</v>
      </c>
      <c r="C8" s="26">
        <v>1.0</v>
      </c>
      <c r="D8" s="26" t="s">
        <v>18</v>
      </c>
      <c r="E8" s="21">
        <v>1.0</v>
      </c>
      <c r="F8" s="21" t="s">
        <v>14</v>
      </c>
      <c r="G8" s="27">
        <v>1.0E7</v>
      </c>
      <c r="H8" s="22">
        <f t="shared" ref="H8:H9" si="2">C8*E8*G8</f>
        <v>10000000</v>
      </c>
      <c r="I8" s="8"/>
      <c r="J8" s="2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>
      <c r="A9" s="24"/>
      <c r="B9" s="25" t="s">
        <v>19</v>
      </c>
      <c r="C9" s="26">
        <v>1.0</v>
      </c>
      <c r="D9" s="26" t="s">
        <v>16</v>
      </c>
      <c r="E9" s="21">
        <v>1.0</v>
      </c>
      <c r="F9" s="21" t="s">
        <v>14</v>
      </c>
      <c r="G9" s="27">
        <v>1.7E7</v>
      </c>
      <c r="H9" s="22">
        <f t="shared" si="2"/>
        <v>17000000</v>
      </c>
      <c r="I9" s="8"/>
      <c r="J9" s="2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>
      <c r="A10" s="29" t="s">
        <v>20</v>
      </c>
      <c r="B10" s="6"/>
      <c r="C10" s="6"/>
      <c r="D10" s="6"/>
      <c r="E10" s="6"/>
      <c r="F10" s="6"/>
      <c r="G10" s="7"/>
      <c r="H10" s="22">
        <f>sum(H6:H9)</f>
        <v>60000000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>
      <c r="A11" s="30"/>
      <c r="B11" s="31"/>
      <c r="C11" s="31"/>
      <c r="D11" s="31"/>
      <c r="E11" s="31"/>
      <c r="F11" s="31"/>
      <c r="G11" s="31"/>
      <c r="H11" s="31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>
      <c r="A12" s="15">
        <v>2.0</v>
      </c>
      <c r="B12" s="18" t="s">
        <v>21</v>
      </c>
      <c r="C12" s="6"/>
      <c r="D12" s="6"/>
      <c r="E12" s="6"/>
      <c r="F12" s="6"/>
      <c r="G12" s="6"/>
      <c r="H12" s="7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>
      <c r="A13" s="19"/>
      <c r="B13" s="20" t="s">
        <v>22</v>
      </c>
      <c r="C13" s="32">
        <v>15.0</v>
      </c>
      <c r="D13" s="26" t="s">
        <v>23</v>
      </c>
      <c r="E13" s="21">
        <v>1.0</v>
      </c>
      <c r="F13" s="21" t="s">
        <v>14</v>
      </c>
      <c r="G13" s="27">
        <v>1000000.0</v>
      </c>
      <c r="H13" s="22">
        <f>C13*E13*G13</f>
        <v>15000000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>
      <c r="A14" s="19"/>
      <c r="B14" s="33"/>
      <c r="C14" s="33"/>
      <c r="D14" s="33"/>
      <c r="E14" s="33"/>
      <c r="F14" s="33"/>
      <c r="G14" s="34"/>
      <c r="H14" s="34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>
      <c r="A15" s="29" t="s">
        <v>20</v>
      </c>
      <c r="B15" s="6"/>
      <c r="C15" s="6"/>
      <c r="D15" s="6"/>
      <c r="E15" s="6"/>
      <c r="F15" s="6"/>
      <c r="G15" s="7"/>
      <c r="H15" s="22">
        <f>SUM(H13:H14)</f>
        <v>15000000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>
      <c r="A16" s="30"/>
      <c r="B16" s="31"/>
      <c r="C16" s="31"/>
      <c r="D16" s="31"/>
      <c r="E16" s="31"/>
      <c r="F16" s="31"/>
      <c r="G16" s="31"/>
      <c r="H16" s="31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>
      <c r="A17" s="15">
        <v>3.0</v>
      </c>
      <c r="B17" s="18" t="s">
        <v>24</v>
      </c>
      <c r="C17" s="6"/>
      <c r="D17" s="6"/>
      <c r="E17" s="6"/>
      <c r="F17" s="6"/>
      <c r="G17" s="6"/>
      <c r="H17" s="7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>
      <c r="A18" s="19"/>
      <c r="B18" s="20" t="s">
        <v>25</v>
      </c>
      <c r="C18" s="21">
        <v>1.0</v>
      </c>
      <c r="D18" s="21" t="s">
        <v>13</v>
      </c>
      <c r="E18" s="21">
        <v>1.0</v>
      </c>
      <c r="F18" s="21" t="s">
        <v>14</v>
      </c>
      <c r="G18" s="22">
        <v>1.0E7</v>
      </c>
      <c r="H18" s="22">
        <f>G18*E18</f>
        <v>10000000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>
      <c r="A19" s="19"/>
      <c r="B19" s="33"/>
      <c r="C19" s="33"/>
      <c r="D19" s="33"/>
      <c r="E19" s="33"/>
      <c r="F19" s="33"/>
      <c r="G19" s="33"/>
      <c r="H19" s="34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>
      <c r="A20" s="29" t="s">
        <v>20</v>
      </c>
      <c r="B20" s="6"/>
      <c r="C20" s="6"/>
      <c r="D20" s="6"/>
      <c r="E20" s="6"/>
      <c r="F20" s="6"/>
      <c r="G20" s="7"/>
      <c r="H20" s="22">
        <f>SUM(H18:H19)</f>
        <v>10000000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>
      <c r="A21" s="35"/>
      <c r="B21" s="6"/>
      <c r="C21" s="6"/>
      <c r="D21" s="6"/>
      <c r="E21" s="6"/>
      <c r="F21" s="6"/>
      <c r="G21" s="7"/>
      <c r="H21" s="31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>
      <c r="A22" s="15">
        <v>4.0</v>
      </c>
      <c r="B22" s="18" t="s">
        <v>26</v>
      </c>
      <c r="C22" s="6"/>
      <c r="D22" s="6"/>
      <c r="E22" s="6"/>
      <c r="F22" s="6"/>
      <c r="G22" s="6"/>
      <c r="H22" s="7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>
      <c r="A23" s="19"/>
      <c r="B23" s="20" t="s">
        <v>27</v>
      </c>
      <c r="C23" s="36">
        <v>0.15</v>
      </c>
      <c r="D23" s="37">
        <v>0.11</v>
      </c>
      <c r="E23" s="33"/>
      <c r="F23" s="38">
        <f>(H10+H15+H20)*C23</f>
        <v>12750000</v>
      </c>
      <c r="G23" s="38">
        <f>F23*D23</f>
        <v>1402500</v>
      </c>
      <c r="H23" s="39">
        <v>1.5E7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>
      <c r="A24" s="29" t="s">
        <v>20</v>
      </c>
      <c r="B24" s="6"/>
      <c r="C24" s="6"/>
      <c r="D24" s="6"/>
      <c r="E24" s="6"/>
      <c r="F24" s="6"/>
      <c r="G24" s="7"/>
      <c r="H24" s="22">
        <f>SUM(H23)</f>
        <v>15000000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>
      <c r="A25" s="40"/>
      <c r="B25" s="6"/>
      <c r="C25" s="6"/>
      <c r="D25" s="6"/>
      <c r="E25" s="7"/>
      <c r="F25" s="41" t="s">
        <v>10</v>
      </c>
      <c r="G25" s="42">
        <f>H10+H15+H20+H24</f>
        <v>100000000</v>
      </c>
      <c r="H25" s="7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>
      <c r="A28" s="43" t="s">
        <v>28</v>
      </c>
      <c r="B28" s="44" t="s">
        <v>29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</row>
    <row r="230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</row>
    <row r="231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</row>
    <row r="232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</row>
    <row r="234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</row>
    <row r="235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</row>
    <row r="236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</row>
    <row r="237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</row>
    <row r="238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</row>
    <row r="239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</row>
    <row r="240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</row>
    <row r="241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</row>
    <row r="242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</row>
    <row r="243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</row>
    <row r="244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</row>
    <row r="245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</row>
    <row r="246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</row>
    <row r="247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</row>
    <row r="248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</row>
    <row r="250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</row>
    <row r="251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</row>
    <row r="252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</row>
    <row r="253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</row>
    <row r="254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</row>
    <row r="255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</row>
    <row r="256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</row>
    <row r="257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</row>
    <row r="258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</row>
    <row r="259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</row>
    <row r="260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</row>
    <row r="261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</row>
    <row r="262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</row>
    <row r="263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</row>
    <row r="264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</row>
    <row r="265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</row>
    <row r="266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</row>
    <row r="267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</row>
    <row r="268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</row>
    <row r="269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</row>
    <row r="270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</row>
    <row r="271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</row>
    <row r="272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</row>
    <row r="273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</row>
    <row r="274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</row>
    <row r="275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</row>
    <row r="276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</row>
    <row r="277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</row>
    <row r="278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</row>
    <row r="279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</row>
    <row r="280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</row>
    <row r="281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</row>
    <row r="282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</row>
    <row r="283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</row>
    <row r="284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</row>
    <row r="285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</row>
    <row r="286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</row>
    <row r="287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</row>
    <row r="288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</row>
    <row r="289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</row>
    <row r="290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</row>
    <row r="291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</row>
    <row r="292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</row>
    <row r="293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</row>
    <row r="294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</row>
    <row r="295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</row>
    <row r="296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</row>
    <row r="297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</row>
    <row r="298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</row>
    <row r="299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</row>
    <row r="300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</row>
    <row r="301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</row>
    <row r="302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</row>
    <row r="303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</row>
    <row r="304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</row>
    <row r="305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</row>
    <row r="306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</row>
    <row r="307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</row>
    <row r="308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</row>
    <row r="309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</row>
    <row r="310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</row>
    <row r="311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</row>
    <row r="312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</row>
    <row r="313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</row>
    <row r="314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</row>
    <row r="315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</row>
    <row r="316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</row>
    <row r="317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</row>
    <row r="318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</row>
    <row r="319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</row>
    <row r="320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</row>
    <row r="321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</row>
    <row r="322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</row>
    <row r="323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</row>
    <row r="324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</row>
    <row r="325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</row>
    <row r="326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</row>
    <row r="327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</row>
    <row r="328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</row>
    <row r="329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</row>
    <row r="330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</row>
    <row r="331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</row>
    <row r="332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</row>
    <row r="333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</row>
    <row r="334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</row>
    <row r="335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</row>
    <row r="336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</row>
    <row r="337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</row>
    <row r="338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</row>
    <row r="339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</row>
    <row r="340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</row>
    <row r="341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</row>
    <row r="342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</row>
    <row r="343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</row>
    <row r="344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</row>
    <row r="345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</row>
    <row r="346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</row>
    <row r="347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</row>
    <row r="348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</row>
    <row r="349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</row>
    <row r="350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</row>
    <row r="351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</row>
    <row r="352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</row>
    <row r="353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</row>
    <row r="354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</row>
    <row r="355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</row>
    <row r="356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</row>
    <row r="357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</row>
    <row r="358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</row>
    <row r="359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</row>
    <row r="360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</row>
    <row r="361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</row>
    <row r="362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</row>
    <row r="363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</row>
    <row r="364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</row>
    <row r="365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</row>
    <row r="366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</row>
    <row r="367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</row>
    <row r="368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</row>
    <row r="369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</row>
    <row r="370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</row>
    <row r="371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</row>
    <row r="372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</row>
    <row r="373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</row>
    <row r="374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</row>
    <row r="375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</row>
    <row r="376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</row>
    <row r="377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</row>
    <row r="378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</row>
    <row r="379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</row>
    <row r="380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</row>
    <row r="381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</row>
    <row r="382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</row>
    <row r="383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</row>
    <row r="384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</row>
    <row r="385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</row>
    <row r="386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</row>
    <row r="387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</row>
    <row r="388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</row>
    <row r="389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</row>
    <row r="390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</row>
    <row r="391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</row>
    <row r="392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</row>
    <row r="393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</row>
    <row r="394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</row>
    <row r="395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</row>
    <row r="396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</row>
    <row r="397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</row>
    <row r="398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</row>
    <row r="399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</row>
    <row r="400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</row>
    <row r="401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</row>
    <row r="402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</row>
    <row r="403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</row>
    <row r="404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</row>
    <row r="405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</row>
    <row r="406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</row>
    <row r="407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</row>
    <row r="408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</row>
    <row r="409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</row>
    <row r="410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</row>
    <row r="411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</row>
    <row r="412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</row>
    <row r="413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</row>
    <row r="414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</row>
    <row r="415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</row>
    <row r="416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</row>
    <row r="417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</row>
    <row r="418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</row>
    <row r="419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</row>
    <row r="420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</row>
    <row r="421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</row>
    <row r="422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</row>
    <row r="423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</row>
    <row r="424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</row>
    <row r="425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</row>
    <row r="426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</row>
    <row r="427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</row>
    <row r="428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</row>
    <row r="429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</row>
    <row r="430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</row>
    <row r="431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</row>
    <row r="432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</row>
    <row r="433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</row>
    <row r="434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</row>
    <row r="435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</row>
    <row r="436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</row>
    <row r="437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</row>
    <row r="438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</row>
    <row r="439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</row>
    <row r="440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</row>
    <row r="441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</row>
    <row r="442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</row>
    <row r="443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</row>
    <row r="444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</row>
    <row r="445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</row>
    <row r="446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</row>
    <row r="447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</row>
    <row r="448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</row>
    <row r="449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</row>
    <row r="450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</row>
    <row r="451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</row>
    <row r="452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</row>
    <row r="453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</row>
    <row r="454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</row>
    <row r="455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</row>
    <row r="456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</row>
    <row r="457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</row>
    <row r="458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</row>
    <row r="459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</row>
    <row r="460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</row>
    <row r="461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</row>
    <row r="462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</row>
    <row r="463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</row>
    <row r="464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</row>
    <row r="465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</row>
    <row r="466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</row>
    <row r="467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</row>
    <row r="468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</row>
    <row r="469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</row>
    <row r="470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</row>
    <row r="471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</row>
    <row r="472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</row>
    <row r="473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</row>
    <row r="474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</row>
    <row r="475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</row>
    <row r="476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</row>
    <row r="477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</row>
    <row r="478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</row>
    <row r="479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</row>
    <row r="480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</row>
    <row r="481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</row>
    <row r="482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</row>
    <row r="483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</row>
    <row r="484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</row>
    <row r="485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</row>
    <row r="486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</row>
    <row r="487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</row>
    <row r="488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</row>
    <row r="489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</row>
    <row r="490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</row>
    <row r="491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</row>
    <row r="492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</row>
    <row r="493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</row>
    <row r="494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</row>
    <row r="495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</row>
    <row r="496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</row>
    <row r="497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</row>
    <row r="498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</row>
    <row r="499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</row>
    <row r="500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</row>
    <row r="501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</row>
    <row r="502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</row>
    <row r="503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</row>
    <row r="504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</row>
    <row r="505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</row>
    <row r="506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</row>
    <row r="507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</row>
    <row r="508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</row>
    <row r="509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</row>
    <row r="510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</row>
    <row r="511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</row>
    <row r="512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</row>
    <row r="513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</row>
    <row r="514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</row>
    <row r="515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</row>
    <row r="516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</row>
    <row r="517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</row>
    <row r="518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</row>
    <row r="519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</row>
    <row r="520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</row>
    <row r="521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</row>
    <row r="522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</row>
    <row r="523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</row>
    <row r="524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</row>
    <row r="525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</row>
    <row r="526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</row>
    <row r="527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</row>
    <row r="528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</row>
    <row r="529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</row>
    <row r="530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</row>
    <row r="531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</row>
    <row r="532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</row>
    <row r="533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</row>
    <row r="534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</row>
    <row r="535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</row>
    <row r="536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</row>
    <row r="537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</row>
    <row r="538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</row>
    <row r="539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</row>
    <row r="540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</row>
    <row r="541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</row>
    <row r="542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</row>
    <row r="543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</row>
    <row r="544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</row>
    <row r="545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</row>
    <row r="546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</row>
    <row r="547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</row>
    <row r="548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</row>
    <row r="549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</row>
    <row r="550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</row>
    <row r="551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</row>
    <row r="552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</row>
    <row r="553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</row>
    <row r="554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</row>
    <row r="555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</row>
    <row r="556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</row>
    <row r="557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</row>
    <row r="558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</row>
    <row r="559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</row>
    <row r="560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</row>
    <row r="561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</row>
    <row r="562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</row>
    <row r="563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</row>
    <row r="564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</row>
    <row r="565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</row>
    <row r="566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</row>
    <row r="567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</row>
    <row r="568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</row>
    <row r="569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</row>
    <row r="570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</row>
    <row r="571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</row>
    <row r="572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</row>
    <row r="573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</row>
    <row r="574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</row>
    <row r="575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</row>
    <row r="576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</row>
    <row r="577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</row>
    <row r="578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</row>
    <row r="579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</row>
    <row r="580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</row>
    <row r="581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</row>
    <row r="582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</row>
    <row r="583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</row>
    <row r="584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</row>
    <row r="585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</row>
    <row r="586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</row>
    <row r="587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</row>
    <row r="588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</row>
    <row r="589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</row>
    <row r="590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</row>
    <row r="591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</row>
    <row r="592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</row>
    <row r="593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</row>
    <row r="594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</row>
    <row r="595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</row>
    <row r="596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</row>
    <row r="597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</row>
    <row r="598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</row>
    <row r="599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</row>
    <row r="600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</row>
    <row r="601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</row>
    <row r="602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</row>
    <row r="603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</row>
    <row r="604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</row>
    <row r="605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</row>
    <row r="606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</row>
    <row r="607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</row>
    <row r="608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</row>
    <row r="609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</row>
    <row r="610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</row>
    <row r="611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</row>
    <row r="612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</row>
    <row r="613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</row>
    <row r="614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</row>
    <row r="615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</row>
    <row r="616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</row>
    <row r="617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</row>
    <row r="618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</row>
    <row r="619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</row>
    <row r="620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</row>
    <row r="621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</row>
    <row r="622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</row>
    <row r="623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</row>
    <row r="624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</row>
    <row r="625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</row>
    <row r="626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</row>
    <row r="627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</row>
    <row r="628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</row>
    <row r="629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</row>
    <row r="630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</row>
    <row r="631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</row>
    <row r="632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</row>
    <row r="633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</row>
    <row r="634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</row>
    <row r="635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</row>
    <row r="636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</row>
    <row r="637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</row>
    <row r="638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</row>
    <row r="639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</row>
    <row r="640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</row>
    <row r="641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</row>
    <row r="642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</row>
    <row r="643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</row>
    <row r="644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</row>
    <row r="645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</row>
    <row r="646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</row>
    <row r="647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</row>
    <row r="648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</row>
    <row r="649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</row>
    <row r="650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</row>
    <row r="651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</row>
    <row r="652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</row>
    <row r="653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</row>
    <row r="654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</row>
    <row r="655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</row>
    <row r="656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</row>
    <row r="657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</row>
    <row r="658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</row>
    <row r="659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</row>
    <row r="660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</row>
    <row r="661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</row>
    <row r="662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</row>
    <row r="663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</row>
    <row r="664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</row>
    <row r="665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</row>
    <row r="666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</row>
    <row r="667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</row>
    <row r="668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</row>
    <row r="669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</row>
    <row r="670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</row>
    <row r="671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</row>
    <row r="672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</row>
    <row r="673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</row>
    <row r="674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</row>
    <row r="675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</row>
    <row r="676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</row>
    <row r="677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</row>
    <row r="678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</row>
    <row r="679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</row>
    <row r="680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</row>
    <row r="681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</row>
    <row r="682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</row>
    <row r="683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</row>
    <row r="684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</row>
    <row r="685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</row>
    <row r="686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</row>
    <row r="687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</row>
    <row r="688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</row>
    <row r="689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</row>
    <row r="690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</row>
    <row r="691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</row>
    <row r="692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</row>
    <row r="693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</row>
    <row r="694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</row>
    <row r="695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</row>
    <row r="696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</row>
    <row r="697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</row>
    <row r="698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</row>
    <row r="699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</row>
    <row r="700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</row>
    <row r="701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</row>
    <row r="702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</row>
    <row r="703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</row>
    <row r="704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</row>
    <row r="705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</row>
    <row r="706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</row>
    <row r="707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</row>
    <row r="708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</row>
    <row r="709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</row>
    <row r="710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</row>
    <row r="711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</row>
    <row r="712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</row>
    <row r="713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</row>
    <row r="714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</row>
    <row r="715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</row>
    <row r="716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</row>
    <row r="717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</row>
    <row r="718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</row>
    <row r="719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</row>
    <row r="720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</row>
    <row r="721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</row>
    <row r="722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</row>
    <row r="723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</row>
    <row r="724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</row>
    <row r="725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</row>
    <row r="726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</row>
    <row r="727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</row>
    <row r="728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</row>
    <row r="729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</row>
    <row r="730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</row>
    <row r="731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</row>
    <row r="732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</row>
    <row r="733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</row>
    <row r="734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</row>
    <row r="735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</row>
    <row r="736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</row>
    <row r="737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</row>
    <row r="738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</row>
    <row r="739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</row>
    <row r="740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</row>
    <row r="741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</row>
    <row r="742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</row>
    <row r="743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</row>
    <row r="744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</row>
    <row r="745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</row>
    <row r="746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</row>
    <row r="747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</row>
    <row r="748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</row>
    <row r="749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</row>
    <row r="750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</row>
    <row r="751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</row>
    <row r="752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</row>
    <row r="753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</row>
    <row r="754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</row>
    <row r="755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</row>
    <row r="756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</row>
    <row r="757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</row>
    <row r="758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</row>
    <row r="759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</row>
    <row r="760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</row>
    <row r="761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</row>
    <row r="762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</row>
    <row r="763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</row>
    <row r="764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</row>
    <row r="765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</row>
    <row r="766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</row>
    <row r="767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</row>
    <row r="768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</row>
    <row r="769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</row>
    <row r="770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</row>
    <row r="771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</row>
    <row r="772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</row>
    <row r="773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</row>
    <row r="774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</row>
    <row r="775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</row>
    <row r="776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</row>
    <row r="777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</row>
    <row r="778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</row>
    <row r="779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</row>
    <row r="780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</row>
    <row r="781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</row>
    <row r="782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</row>
    <row r="783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</row>
    <row r="784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</row>
    <row r="785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</row>
    <row r="786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</row>
    <row r="787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</row>
    <row r="788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</row>
    <row r="789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</row>
    <row r="790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</row>
    <row r="791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</row>
    <row r="792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</row>
    <row r="793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</row>
    <row r="794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</row>
    <row r="795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</row>
    <row r="796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</row>
    <row r="797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</row>
    <row r="798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</row>
    <row r="799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</row>
    <row r="800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</row>
    <row r="801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</row>
    <row r="802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</row>
    <row r="803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</row>
    <row r="804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</row>
    <row r="805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</row>
    <row r="806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</row>
    <row r="807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</row>
    <row r="808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</row>
    <row r="809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</row>
    <row r="810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</row>
    <row r="811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</row>
    <row r="812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</row>
    <row r="813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</row>
    <row r="814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</row>
    <row r="815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</row>
    <row r="816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</row>
    <row r="817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</row>
    <row r="818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</row>
    <row r="819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</row>
    <row r="820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</row>
    <row r="821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</row>
    <row r="822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</row>
    <row r="823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</row>
    <row r="824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</row>
    <row r="825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</row>
    <row r="826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</row>
    <row r="827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</row>
    <row r="828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</row>
    <row r="829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</row>
    <row r="830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</row>
    <row r="831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</row>
    <row r="832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</row>
    <row r="833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</row>
    <row r="834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</row>
    <row r="835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</row>
    <row r="836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</row>
    <row r="837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</row>
    <row r="838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</row>
    <row r="839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</row>
    <row r="840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</row>
    <row r="841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</row>
    <row r="842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</row>
    <row r="843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</row>
    <row r="844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</row>
    <row r="845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</row>
    <row r="846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</row>
    <row r="847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</row>
    <row r="848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</row>
    <row r="849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</row>
    <row r="850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</row>
    <row r="851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</row>
    <row r="852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</row>
    <row r="853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</row>
    <row r="854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</row>
    <row r="855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</row>
    <row r="856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</row>
    <row r="857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</row>
    <row r="858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</row>
    <row r="859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</row>
    <row r="860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</row>
    <row r="861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</row>
    <row r="862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</row>
    <row r="863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</row>
    <row r="864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</row>
    <row r="865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</row>
    <row r="866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</row>
    <row r="867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</row>
    <row r="868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</row>
    <row r="869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</row>
    <row r="870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</row>
    <row r="871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</row>
    <row r="872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</row>
    <row r="873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</row>
    <row r="874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</row>
    <row r="875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</row>
    <row r="876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</row>
    <row r="877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</row>
    <row r="878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</row>
    <row r="879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</row>
    <row r="880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</row>
    <row r="881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</row>
    <row r="882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</row>
    <row r="883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</row>
    <row r="884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</row>
    <row r="885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</row>
    <row r="886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</row>
    <row r="887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</row>
    <row r="888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</row>
    <row r="889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</row>
    <row r="890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</row>
    <row r="891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</row>
    <row r="892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</row>
    <row r="893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</row>
    <row r="894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</row>
    <row r="895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</row>
    <row r="896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</row>
    <row r="897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</row>
    <row r="898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</row>
    <row r="899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</row>
    <row r="900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</row>
    <row r="901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</row>
    <row r="902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</row>
    <row r="903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</row>
    <row r="904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</row>
    <row r="905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</row>
    <row r="906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</row>
    <row r="907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</row>
    <row r="908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</row>
    <row r="909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</row>
    <row r="910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</row>
    <row r="911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</row>
    <row r="912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</row>
    <row r="913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</row>
    <row r="914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</row>
    <row r="915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</row>
    <row r="916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</row>
    <row r="917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</row>
    <row r="918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</row>
    <row r="919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</row>
    <row r="920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</row>
    <row r="921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</row>
    <row r="922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</row>
    <row r="923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</row>
    <row r="924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</row>
    <row r="925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</row>
    <row r="926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</row>
    <row r="927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</row>
    <row r="928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</row>
    <row r="929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</row>
    <row r="930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</row>
    <row r="931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</row>
    <row r="932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</row>
    <row r="933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</row>
    <row r="934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</row>
    <row r="935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</row>
    <row r="936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</row>
    <row r="937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</row>
    <row r="938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</row>
    <row r="939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</row>
    <row r="940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</row>
    <row r="941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</row>
    <row r="942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</row>
    <row r="943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</row>
    <row r="944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</row>
    <row r="945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</row>
    <row r="946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</row>
    <row r="947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</row>
    <row r="948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</row>
    <row r="949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</row>
    <row r="950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</row>
    <row r="951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</row>
    <row r="952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</row>
    <row r="953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</row>
    <row r="954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</row>
    <row r="955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</row>
    <row r="956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</row>
    <row r="957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</row>
    <row r="958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</row>
    <row r="959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</row>
    <row r="960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</row>
    <row r="961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</row>
    <row r="962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</row>
    <row r="963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</row>
    <row r="964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</row>
    <row r="965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</row>
    <row r="966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</row>
    <row r="967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</row>
    <row r="968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</row>
    <row r="969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</row>
    <row r="970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</row>
    <row r="971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</row>
    <row r="972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</row>
    <row r="973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</row>
    <row r="974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</row>
    <row r="975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</row>
    <row r="976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</row>
    <row r="977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</row>
    <row r="978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</row>
    <row r="979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</row>
    <row r="980">
      <c r="A980" s="45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</row>
    <row r="981">
      <c r="A981" s="45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</row>
    <row r="982">
      <c r="A982" s="45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</row>
    <row r="983">
      <c r="A983" s="45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</row>
    <row r="984">
      <c r="A984" s="45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</row>
    <row r="985">
      <c r="A985" s="45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</row>
    <row r="986">
      <c r="A986" s="45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</row>
    <row r="987">
      <c r="A987" s="45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</row>
    <row r="988">
      <c r="A988" s="45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</row>
    <row r="989">
      <c r="A989" s="45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</row>
    <row r="990">
      <c r="A990" s="45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</row>
    <row r="991">
      <c r="A991" s="45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</row>
    <row r="992">
      <c r="A992" s="45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</row>
    <row r="993">
      <c r="A993" s="45"/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</row>
    <row r="994">
      <c r="A994" s="45"/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</row>
    <row r="995">
      <c r="A995" s="45"/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</row>
    <row r="996">
      <c r="A996" s="45"/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</row>
    <row r="997">
      <c r="A997" s="45"/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</row>
    <row r="998">
      <c r="A998" s="45"/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</row>
    <row r="999">
      <c r="A999" s="45"/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</row>
  </sheetData>
  <mergeCells count="16">
    <mergeCell ref="A1:D2"/>
    <mergeCell ref="F1:H1"/>
    <mergeCell ref="F2:H2"/>
    <mergeCell ref="A3:H3"/>
    <mergeCell ref="E4:F4"/>
    <mergeCell ref="B5:H5"/>
    <mergeCell ref="A10:G10"/>
    <mergeCell ref="A25:E25"/>
    <mergeCell ref="G25:H25"/>
    <mergeCell ref="B12:H12"/>
    <mergeCell ref="A15:G15"/>
    <mergeCell ref="B17:H17"/>
    <mergeCell ref="A20:G20"/>
    <mergeCell ref="A21:G21"/>
    <mergeCell ref="B22:H22"/>
    <mergeCell ref="A24:G24"/>
  </mergeCells>
  <drawing r:id="rId1"/>
</worksheet>
</file>