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1075" windowHeight="9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4" i="1" l="1"/>
  <c r="H25" i="1" s="1"/>
  <c r="H20" i="1"/>
  <c r="H19" i="1"/>
  <c r="H18" i="1"/>
  <c r="H17" i="1"/>
  <c r="H21" i="1" s="1"/>
  <c r="H13" i="1"/>
  <c r="H12" i="1"/>
  <c r="H11" i="1"/>
  <c r="H10" i="1"/>
  <c r="H9" i="1"/>
  <c r="H14" i="1" s="1"/>
  <c r="G30" i="1" l="1"/>
  <c r="F28" i="1"/>
  <c r="H28" i="1" s="1"/>
</calcChain>
</file>

<file path=xl/sharedStrings.xml><?xml version="1.0" encoding="utf-8"?>
<sst xmlns="http://schemas.openxmlformats.org/spreadsheetml/2006/main" count="55" uniqueCount="40">
  <si>
    <t>RENCANA ANGGARAN (RAB)</t>
  </si>
  <si>
    <t>PROGRAM NON MEDIS</t>
  </si>
  <si>
    <t xml:space="preserve">YAYASAN MERAWAT INDONESIA </t>
  </si>
  <si>
    <t>NAMA RELAWAN :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</si>
  <si>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</si>
  <si>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</si>
  <si>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</si>
  <si>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</si>
  <si>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</si>
  <si>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</si>
  <si>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</si>
  <si>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</si>
  <si>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</si>
  <si>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satu</t>
  </si>
  <si>
    <t>kali</t>
  </si>
  <si>
    <t>b. Sembako</t>
  </si>
  <si>
    <t>c. Kasur</t>
  </si>
  <si>
    <t>d. Almari</t>
  </si>
  <si>
    <t>e. Bantuan Modal Usaha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</si>
  <si>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</si>
  <si>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</si>
  <si>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</si>
  <si>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</si>
  <si>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</si>
  <si>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</si>
  <si>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</si>
  <si>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</si>
  <si>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</si>
  <si>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</si>
  <si>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</si>
  <si>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</si>
  <si>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</si>
  <si>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</si>
  <si>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</si>
  <si>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</si>
  <si>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</si>
  <si>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</si>
  <si>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</si>
  <si>
    <t>Tatra Indra Tama</t>
  </si>
  <si>
    <t>a. Penerima Manfaat Mbah Kardi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</si>
</sst>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 mmmm\ yyyy"/>
    <numFmt numFmtId="165" formatCode="[$Rp]#,##0"/>
    <numFmt numFmtId="166" formatCode="[$Rp-421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3" fillId="0" borderId="2" xfId="0" applyFont="1" applyBorder="1"/>
    <xf numFmtId="0" fontId="2" fillId="0" borderId="2" xfId="0" applyFont="1" applyBorder="1" applyAlignment="1"/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5" xfId="0" applyFont="1" applyBorder="1"/>
    <xf numFmtId="164" fontId="2" fillId="0" borderId="5" xfId="0" applyNumberFormat="1" applyFont="1" applyBorder="1" applyAlignment="1">
      <alignment horizontal="left"/>
    </xf>
    <xf numFmtId="0" fontId="3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/>
    <xf numFmtId="0" fontId="3" fillId="0" borderId="10" xfId="0" applyFont="1" applyBorder="1"/>
    <xf numFmtId="0" fontId="3" fillId="0" borderId="11" xfId="0" applyFont="1" applyBorder="1"/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right"/>
    </xf>
    <xf numFmtId="166" fontId="2" fillId="0" borderId="8" xfId="0" applyNumberFormat="1" applyFont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165" fontId="2" fillId="3" borderId="6" xfId="0" applyNumberFormat="1" applyFont="1" applyFill="1" applyBorder="1" applyAlignment="1"/>
    <xf numFmtId="0" fontId="1" fillId="0" borderId="9" xfId="0" applyFont="1" applyBorder="1" applyAlignment="1">
      <alignment wrapText="1"/>
    </xf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5" fontId="1" fillId="2" borderId="6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0" fontId="2" fillId="3" borderId="9" xfId="0" applyFont="1" applyFill="1" applyBorder="1" applyAlignment="1"/>
    <xf numFmtId="9" fontId="2" fillId="0" borderId="6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/>
    <xf numFmtId="0" fontId="2" fillId="2" borderId="6" xfId="0" applyFont="1" applyFill="1" applyBorder="1" applyAlignment="1"/>
    <xf numFmtId="0" fontId="2" fillId="2" borderId="9" xfId="0" applyFont="1" applyFill="1" applyBorder="1" applyAlignment="1"/>
    <xf numFmtId="0" fontId="1" fillId="0" borderId="5" xfId="0" applyFont="1" applyBorder="1" applyAlignment="1"/>
    <xf numFmtId="165" fontId="1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B9" sqref="B9"/>
    </sheetView>
  </sheetViews>
  <sheetFormatPr defaultColWidth="12.5703125" defaultRowHeight="15" x14ac:dyDescent="0.25"/>
  <cols>
    <col min="1" max="1" width="7.28515625" style="4" customWidth="1"/>
    <col min="2" max="2" width="37.85546875" style="4" customWidth="1"/>
    <col min="3" max="16384" width="12.5703125" style="4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1" t="s">
        <v>1</v>
      </c>
      <c r="B2" s="2"/>
      <c r="C2" s="2"/>
      <c r="D2" s="2"/>
      <c r="E2" s="2"/>
      <c r="F2" s="2"/>
      <c r="G2" s="2"/>
      <c r="H2" s="2"/>
      <c r="I2" s="3"/>
    </row>
    <row r="3" spans="1:9" x14ac:dyDescent="0.25">
      <c r="A3" s="1" t="s">
        <v>2</v>
      </c>
      <c r="B3" s="2"/>
      <c r="C3" s="2"/>
      <c r="D3" s="2"/>
      <c r="E3" s="2"/>
      <c r="F3" s="2"/>
      <c r="G3" s="2"/>
      <c r="H3" s="2"/>
      <c r="I3" s="3"/>
    </row>
    <row r="4" spans="1:9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x14ac:dyDescent="0.25">
      <c r="A5" s="5" t="s">
        <v>3</v>
      </c>
      <c r="B5" s="6"/>
      <c r="C5" s="6"/>
      <c r="D5" s="6"/>
      <c r="E5" s="6"/>
      <c r="F5" s="6"/>
      <c r="G5" s="7" t="s">
        <v>38</v>
      </c>
      <c r="H5" s="8"/>
      <c r="I5" s="3"/>
    </row>
    <row r="6" spans="1:9" x14ac:dyDescent="0.25">
      <c r="A6" s="9" t="s">
        <v>4</v>
      </c>
      <c r="B6" s="10"/>
      <c r="C6" s="10"/>
      <c r="D6" s="10"/>
      <c r="E6" s="10"/>
      <c r="F6" s="10"/>
      <c r="G6" s="11">
        <v>45897</v>
      </c>
      <c r="H6" s="12"/>
      <c r="I6" s="3"/>
    </row>
    <row r="7" spans="1:9" x14ac:dyDescent="0.25">
      <c r="A7" s="13" t="s">
        <v>5</v>
      </c>
      <c r="B7" s="13" t="s">
        <v>6</v>
      </c>
      <c r="C7" s="13" t="s">
        <v>7</v>
      </c>
      <c r="D7" s="13" t="s">
        <v>8</v>
      </c>
      <c r="E7" s="14" t="s">
        <v>9</v>
      </c>
      <c r="F7" s="12"/>
      <c r="G7" s="13" t="s">
        <v>10</v>
      </c>
      <c r="H7" s="13" t="s">
        <v>11</v>
      </c>
      <c r="I7" s="3"/>
    </row>
    <row r="8" spans="1:9" x14ac:dyDescent="0.25">
      <c r="A8" s="15">
        <v>1</v>
      </c>
      <c r="B8" s="16" t="s">
        <v>12</v>
      </c>
      <c r="C8" s="17"/>
      <c r="D8" s="17"/>
      <c r="E8" s="17"/>
      <c r="F8" s="17"/>
      <c r="G8" s="17"/>
      <c r="H8" s="18"/>
      <c r="I8" s="3"/>
    </row>
    <row r="9" spans="1:9" x14ac:dyDescent="0.25">
      <c r="A9" s="19"/>
      <c r="B9" s="19" t="s">
        <v>39</v>
      </c>
      <c r="C9" s="20">
        <v>1</v>
      </c>
      <c r="D9" s="20" t="s">
        <v>13</v>
      </c>
      <c r="E9" s="20">
        <v>1</v>
      </c>
      <c r="F9" s="20" t="s">
        <v>14</v>
      </c>
      <c r="G9" s="21">
        <v>25000000</v>
      </c>
      <c r="H9" s="22">
        <f t="shared" ref="H9:H13" si="0">C9*E9*G9</f>
        <v>25000000</v>
      </c>
      <c r="I9" s="3"/>
    </row>
    <row r="10" spans="1:9" x14ac:dyDescent="0.25">
      <c r="A10" s="19"/>
      <c r="B10" s="19" t="s">
        <v>15</v>
      </c>
      <c r="C10" s="20">
        <v>1</v>
      </c>
      <c r="D10" s="20" t="s">
        <v>13</v>
      </c>
      <c r="E10" s="20">
        <v>1</v>
      </c>
      <c r="F10" s="20" t="s">
        <v>14</v>
      </c>
      <c r="G10" s="23">
        <v>5000000</v>
      </c>
      <c r="H10" s="22">
        <f t="shared" si="0"/>
        <v>5000000</v>
      </c>
      <c r="I10" s="3"/>
    </row>
    <row r="11" spans="1:9" x14ac:dyDescent="0.25">
      <c r="A11" s="19"/>
      <c r="B11" s="19" t="s">
        <v>16</v>
      </c>
      <c r="C11" s="20">
        <v>1</v>
      </c>
      <c r="D11" s="20" t="s">
        <v>13</v>
      </c>
      <c r="E11" s="20">
        <v>1</v>
      </c>
      <c r="F11" s="20" t="s">
        <v>14</v>
      </c>
      <c r="G11" s="23">
        <v>2500000</v>
      </c>
      <c r="H11" s="22">
        <f t="shared" si="0"/>
        <v>2500000</v>
      </c>
      <c r="I11" s="3"/>
    </row>
    <row r="12" spans="1:9" x14ac:dyDescent="0.25">
      <c r="A12" s="19"/>
      <c r="B12" s="19" t="s">
        <v>17</v>
      </c>
      <c r="C12" s="20">
        <v>1</v>
      </c>
      <c r="D12" s="20" t="s">
        <v>13</v>
      </c>
      <c r="E12" s="20">
        <v>1</v>
      </c>
      <c r="F12" s="20" t="s">
        <v>14</v>
      </c>
      <c r="G12" s="23">
        <v>1640000</v>
      </c>
      <c r="H12" s="22">
        <f t="shared" si="0"/>
        <v>1640000</v>
      </c>
      <c r="I12" s="3"/>
    </row>
    <row r="13" spans="1:9" x14ac:dyDescent="0.25">
      <c r="A13" s="19"/>
      <c r="B13" s="19" t="s">
        <v>18</v>
      </c>
      <c r="C13" s="20">
        <v>1</v>
      </c>
      <c r="D13" s="20" t="s">
        <v>13</v>
      </c>
      <c r="E13" s="20">
        <v>1</v>
      </c>
      <c r="F13" s="20" t="s">
        <v>14</v>
      </c>
      <c r="G13" s="23">
        <v>8000000</v>
      </c>
      <c r="H13" s="22">
        <f t="shared" si="0"/>
        <v>8000000</v>
      </c>
      <c r="I13" s="3"/>
    </row>
    <row r="14" spans="1:9" x14ac:dyDescent="0.25">
      <c r="A14" s="16" t="s">
        <v>19</v>
      </c>
      <c r="B14" s="17"/>
      <c r="C14" s="17"/>
      <c r="D14" s="17"/>
      <c r="E14" s="17"/>
      <c r="F14" s="17"/>
      <c r="G14" s="18"/>
      <c r="H14" s="24">
        <f>SUM(H9:H13)</f>
        <v>42140000</v>
      </c>
      <c r="I14" s="3"/>
    </row>
    <row r="15" spans="1:9" x14ac:dyDescent="0.25">
      <c r="A15" s="25"/>
      <c r="B15" s="26"/>
      <c r="C15" s="26"/>
      <c r="D15" s="26"/>
      <c r="E15" s="26"/>
      <c r="F15" s="26"/>
      <c r="G15" s="27"/>
      <c r="H15" s="27"/>
      <c r="I15" s="3"/>
    </row>
    <row r="16" spans="1:9" x14ac:dyDescent="0.25">
      <c r="A16" s="13">
        <v>2</v>
      </c>
      <c r="B16" s="28" t="s">
        <v>20</v>
      </c>
      <c r="C16" s="17"/>
      <c r="D16" s="17"/>
      <c r="E16" s="17"/>
      <c r="F16" s="17"/>
      <c r="G16" s="17"/>
      <c r="H16" s="18"/>
      <c r="I16" s="3"/>
    </row>
    <row r="17" spans="1:9" x14ac:dyDescent="0.25">
      <c r="A17" s="29"/>
      <c r="B17" s="30" t="s">
        <v>21</v>
      </c>
      <c r="C17" s="31">
        <v>10</v>
      </c>
      <c r="D17" s="31" t="s">
        <v>22</v>
      </c>
      <c r="E17" s="31">
        <v>1</v>
      </c>
      <c r="F17" s="31" t="s">
        <v>14</v>
      </c>
      <c r="G17" s="32">
        <v>1000000</v>
      </c>
      <c r="H17" s="22">
        <f t="shared" ref="H17:H20" si="1">C17*E17*G17</f>
        <v>10000000</v>
      </c>
      <c r="I17" s="3"/>
    </row>
    <row r="18" spans="1:9" x14ac:dyDescent="0.25">
      <c r="A18" s="29"/>
      <c r="B18" s="30" t="s">
        <v>23</v>
      </c>
      <c r="C18" s="31">
        <v>10</v>
      </c>
      <c r="D18" s="31" t="s">
        <v>22</v>
      </c>
      <c r="E18" s="31">
        <v>1</v>
      </c>
      <c r="F18" s="31" t="s">
        <v>14</v>
      </c>
      <c r="G18" s="32">
        <v>1000000</v>
      </c>
      <c r="H18" s="22">
        <f t="shared" si="1"/>
        <v>10000000</v>
      </c>
      <c r="I18" s="3"/>
    </row>
    <row r="19" spans="1:9" x14ac:dyDescent="0.25">
      <c r="A19" s="29"/>
      <c r="B19" s="30" t="s">
        <v>24</v>
      </c>
      <c r="C19" s="31">
        <v>10</v>
      </c>
      <c r="D19" s="31" t="s">
        <v>22</v>
      </c>
      <c r="E19" s="31">
        <v>1</v>
      </c>
      <c r="F19" s="31" t="s">
        <v>14</v>
      </c>
      <c r="G19" s="32">
        <v>1000000</v>
      </c>
      <c r="H19" s="22">
        <f t="shared" si="1"/>
        <v>10000000</v>
      </c>
      <c r="I19" s="3"/>
    </row>
    <row r="20" spans="1:9" x14ac:dyDescent="0.25">
      <c r="A20" s="29"/>
      <c r="B20" s="30" t="s">
        <v>25</v>
      </c>
      <c r="C20" s="31">
        <v>1</v>
      </c>
      <c r="D20" s="31" t="s">
        <v>26</v>
      </c>
      <c r="E20" s="31">
        <v>1</v>
      </c>
      <c r="F20" s="31" t="s">
        <v>14</v>
      </c>
      <c r="G20" s="33">
        <v>100000</v>
      </c>
      <c r="H20" s="22">
        <f t="shared" si="1"/>
        <v>100000</v>
      </c>
      <c r="I20" s="3"/>
    </row>
    <row r="21" spans="1:9" x14ac:dyDescent="0.25">
      <c r="A21" s="16" t="s">
        <v>27</v>
      </c>
      <c r="B21" s="17"/>
      <c r="C21" s="17"/>
      <c r="D21" s="17"/>
      <c r="E21" s="17"/>
      <c r="F21" s="17"/>
      <c r="G21" s="18"/>
      <c r="H21" s="34">
        <f>SUM(H17:H20)</f>
        <v>30100000</v>
      </c>
      <c r="I21" s="3"/>
    </row>
    <row r="22" spans="1:9" x14ac:dyDescent="0.25">
      <c r="A22" s="25"/>
      <c r="B22" s="26"/>
      <c r="C22" s="26"/>
      <c r="D22" s="26"/>
      <c r="E22" s="26"/>
      <c r="F22" s="26"/>
      <c r="G22" s="27"/>
      <c r="H22" s="27"/>
      <c r="I22" s="3"/>
    </row>
    <row r="23" spans="1:9" x14ac:dyDescent="0.25">
      <c r="A23" s="13">
        <v>3</v>
      </c>
      <c r="B23" s="16" t="s">
        <v>28</v>
      </c>
      <c r="C23" s="17"/>
      <c r="D23" s="17"/>
      <c r="E23" s="17"/>
      <c r="F23" s="17"/>
      <c r="G23" s="17"/>
      <c r="H23" s="18"/>
      <c r="I23" s="3"/>
    </row>
    <row r="24" spans="1:9" x14ac:dyDescent="0.25">
      <c r="A24" s="29"/>
      <c r="B24" s="30" t="s">
        <v>29</v>
      </c>
      <c r="C24" s="31">
        <v>1</v>
      </c>
      <c r="D24" s="31" t="s">
        <v>26</v>
      </c>
      <c r="E24" s="30"/>
      <c r="F24" s="35" t="s">
        <v>30</v>
      </c>
      <c r="G24" s="32">
        <v>2000000</v>
      </c>
      <c r="H24" s="36">
        <f>G24</f>
        <v>2000000</v>
      </c>
      <c r="I24" s="3"/>
    </row>
    <row r="25" spans="1:9" x14ac:dyDescent="0.25">
      <c r="A25" s="16" t="s">
        <v>31</v>
      </c>
      <c r="B25" s="17"/>
      <c r="C25" s="17"/>
      <c r="D25" s="17"/>
      <c r="E25" s="17"/>
      <c r="F25" s="17"/>
      <c r="G25" s="18"/>
      <c r="H25" s="34">
        <f>H24</f>
        <v>2000000</v>
      </c>
      <c r="I25" s="3"/>
    </row>
    <row r="26" spans="1:9" x14ac:dyDescent="0.25">
      <c r="A26" s="37"/>
      <c r="B26" s="17"/>
      <c r="C26" s="17"/>
      <c r="D26" s="17"/>
      <c r="E26" s="17"/>
      <c r="F26" s="17"/>
      <c r="G26" s="18"/>
      <c r="H26" s="27"/>
      <c r="I26" s="3"/>
    </row>
    <row r="27" spans="1:9" x14ac:dyDescent="0.25">
      <c r="A27" s="13">
        <v>4</v>
      </c>
      <c r="B27" s="16" t="s">
        <v>32</v>
      </c>
      <c r="C27" s="17"/>
      <c r="D27" s="17"/>
      <c r="E27" s="17"/>
      <c r="F27" s="17"/>
      <c r="G27" s="17"/>
      <c r="H27" s="18"/>
      <c r="I27" s="3"/>
    </row>
    <row r="28" spans="1:9" x14ac:dyDescent="0.25">
      <c r="A28" s="29"/>
      <c r="B28" s="30" t="s">
        <v>33</v>
      </c>
      <c r="C28" s="38">
        <v>0.35</v>
      </c>
      <c r="D28" s="39">
        <v>0.11</v>
      </c>
      <c r="E28" s="30"/>
      <c r="F28" s="40">
        <f>((H14+H21+H25)*C28)</f>
        <v>25984000</v>
      </c>
      <c r="G28" s="41"/>
      <c r="H28" s="36">
        <f>F28</f>
        <v>25984000</v>
      </c>
      <c r="I28" s="3"/>
    </row>
    <row r="29" spans="1:9" x14ac:dyDescent="0.25">
      <c r="A29" s="16" t="s">
        <v>34</v>
      </c>
      <c r="B29" s="17"/>
      <c r="C29" s="17"/>
      <c r="D29" s="17"/>
      <c r="E29" s="17"/>
      <c r="F29" s="17"/>
      <c r="G29" s="18"/>
      <c r="H29" s="42"/>
      <c r="I29" s="3"/>
    </row>
    <row r="30" spans="1:9" x14ac:dyDescent="0.25">
      <c r="A30" s="43"/>
      <c r="B30" s="17"/>
      <c r="C30" s="17"/>
      <c r="D30" s="17"/>
      <c r="E30" s="44" t="s">
        <v>35</v>
      </c>
      <c r="F30" s="12"/>
      <c r="G30" s="45">
        <f>H14+H21+H25+H29+F28</f>
        <v>100224000</v>
      </c>
      <c r="H30" s="18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 t="s">
        <v>36</v>
      </c>
      <c r="B32" s="3" t="s">
        <v>37</v>
      </c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3"/>
    </row>
  </sheetData>
  <mergeCells count="20">
    <mergeCell ref="A25:G25"/>
    <mergeCell ref="A26:G26"/>
    <mergeCell ref="B27:H27"/>
    <mergeCell ref="A29:G29"/>
    <mergeCell ref="A30:D30"/>
    <mergeCell ref="E30:F30"/>
    <mergeCell ref="G30:H30"/>
    <mergeCell ref="E7:F7"/>
    <mergeCell ref="B8:H8"/>
    <mergeCell ref="A14:G14"/>
    <mergeCell ref="B16:H16"/>
    <mergeCell ref="A21:G21"/>
    <mergeCell ref="B23:H23"/>
    <mergeCell ref="A1:H1"/>
    <mergeCell ref="A2:H2"/>
    <mergeCell ref="A3:H3"/>
    <mergeCell ref="A5:F5"/>
    <mergeCell ref="G5:H5"/>
    <mergeCell ref="A6:F6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2025-08-30T02:21:13Z</dcterms:created>
  <dcterms:modified xsi:type="dcterms:W3CDTF">2025-08-30T06:13:59Z</dcterms:modified>
</cp:coreProperties>
</file>