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G1Oh5RL2KKAC5+X5iYvLfPtcbP95TsGK7j3oulw0Wls="/>
    </ext>
  </extLst>
</workbook>
</file>

<file path=xl/sharedStrings.xml><?xml version="1.0" encoding="utf-8"?>
<sst xmlns="http://schemas.openxmlformats.org/spreadsheetml/2006/main" count="40" uniqueCount="35">
  <si>
    <t>RENCANA ANGGARAN (RAB)</t>
  </si>
  <si>
    <t>PROGRAM NON MEDIS</t>
  </si>
  <si>
    <t xml:space="preserve">YAYASAN MERAWAT INDONESIA </t>
  </si>
  <si>
    <t>NAMA RELAWAN :</t>
  </si>
  <si>
    <t>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</si>
  <si>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</si>
  <si>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</si>
  <si>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</si>
  <si>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</si>
  <si>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</si>
  <si>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</si>
  <si>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</si>
  <si>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</si>
  <si>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</si>
  <si>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(Mbah Ponijo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</si>
  <si>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</si>
  <si>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</si>
  <si>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</si>
  <si>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</si>
  <si>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Barang Rumah Tangga</t>
  </si>
  <si>
    <t>b. Bantuan Sembako</t>
  </si>
  <si>
    <t>paket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</si>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</sst>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[$Rp]#,##0"/>
    <numFmt numFmtId="166" formatCode="[$Rp]#,##0.00"/>
    <numFmt numFmtId="167" formatCode="[$Rp-421]#,##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Alignment="1" applyBorder="1" applyFont="1" applyNumberFormat="1">
      <alignment readingOrder="0"/>
    </xf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readingOrder="0" vertical="center"/>
    </xf>
    <xf borderId="8" fillId="0" fontId="2" numFmtId="0" xfId="0" applyAlignment="1" applyBorder="1" applyFont="1">
      <alignment horizontal="center" readingOrder="0" vertical="center"/>
    </xf>
    <xf borderId="8" fillId="0" fontId="2" numFmtId="165" xfId="0" applyAlignment="1" applyBorder="1" applyFont="1" applyNumberFormat="1">
      <alignment horizontal="center" readingOrder="0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7" fillId="2" fontId="2" numFmtId="0" xfId="0" applyAlignment="1" applyBorder="1" applyFill="1" applyFont="1">
      <alignment vertical="center"/>
    </xf>
    <xf borderId="6" fillId="2" fontId="2" numFmtId="0" xfId="0" applyAlignment="1" applyBorder="1" applyFont="1">
      <alignment vertical="center"/>
    </xf>
    <xf borderId="6" fillId="2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readingOrder="0" vertical="center"/>
    </xf>
    <xf borderId="6" fillId="0" fontId="2" numFmtId="165" xfId="0" applyAlignment="1" applyBorder="1" applyFont="1" applyNumberFormat="1">
      <alignment horizontal="center" readingOrder="0" vertical="center"/>
    </xf>
    <xf borderId="8" fillId="0" fontId="2" numFmtId="166" xfId="0" applyAlignment="1" applyBorder="1" applyFont="1" applyNumberFormat="1">
      <alignment horizontal="right" vertical="center"/>
    </xf>
    <xf borderId="6" fillId="0" fontId="2" numFmtId="167" xfId="0" applyAlignment="1" applyBorder="1" applyFont="1" applyNumberFormat="1">
      <alignment horizontal="center" readingOrder="0" vertical="center"/>
    </xf>
    <xf borderId="7" fillId="0" fontId="2" numFmtId="0" xfId="0" applyAlignment="1" applyBorder="1" applyFont="1">
      <alignment vertical="center"/>
    </xf>
    <xf borderId="6" fillId="0" fontId="2" numFmtId="167" xfId="0" applyAlignment="1" applyBorder="1" applyFont="1" applyNumberFormat="1">
      <alignment horizontal="center" vertical="center"/>
    </xf>
    <xf borderId="6" fillId="0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right" vertical="center"/>
    </xf>
    <xf borderId="9" fillId="2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vertical="center"/>
    </xf>
    <xf borderId="6" fillId="3" fontId="1" numFmtId="0" xfId="0" applyAlignment="1" applyBorder="1" applyFill="1" applyFont="1">
      <alignment horizontal="right" vertical="center"/>
    </xf>
    <xf borderId="9" fillId="3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6" max="6" width="13.38"/>
    <col customWidth="1" min="8" max="8" width="11.5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45862.0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2" t="s">
        <v>11</v>
      </c>
      <c r="H7" s="12" t="s">
        <v>12</v>
      </c>
    </row>
    <row r="8" ht="15.75" customHeight="1">
      <c r="A8" s="14">
        <v>1.0</v>
      </c>
      <c r="B8" s="15" t="s">
        <v>13</v>
      </c>
      <c r="C8" s="16"/>
      <c r="D8" s="16"/>
      <c r="E8" s="16"/>
      <c r="F8" s="16"/>
      <c r="G8" s="16"/>
      <c r="H8" s="17"/>
    </row>
    <row r="9" ht="15.75" customHeight="1">
      <c r="A9" s="18"/>
      <c r="B9" s="19" t="s">
        <v>14</v>
      </c>
      <c r="C9" s="18">
        <v>1.0</v>
      </c>
      <c r="D9" s="18" t="s">
        <v>15</v>
      </c>
      <c r="E9" s="20">
        <v>5.0</v>
      </c>
      <c r="F9" s="18" t="s">
        <v>16</v>
      </c>
      <c r="G9" s="21">
        <v>5000000.0</v>
      </c>
      <c r="H9" s="22">
        <f>C9*E9*G9</f>
        <v>25000000</v>
      </c>
    </row>
    <row r="10" ht="15.75" customHeight="1">
      <c r="A10" s="18"/>
      <c r="B10" s="23"/>
      <c r="C10" s="18"/>
      <c r="D10" s="18"/>
      <c r="E10" s="18"/>
      <c r="F10" s="18"/>
      <c r="G10" s="18"/>
      <c r="H10" s="24"/>
    </row>
    <row r="11" ht="15.75" customHeight="1">
      <c r="A11" s="15" t="s">
        <v>17</v>
      </c>
      <c r="B11" s="16"/>
      <c r="C11" s="16"/>
      <c r="D11" s="16"/>
      <c r="E11" s="16"/>
      <c r="F11" s="16"/>
      <c r="G11" s="17"/>
      <c r="H11" s="25">
        <f>H9</f>
        <v>25000000</v>
      </c>
    </row>
    <row r="12" ht="15.75" customHeight="1">
      <c r="A12" s="26"/>
      <c r="B12" s="27"/>
      <c r="C12" s="27"/>
      <c r="D12" s="27"/>
      <c r="E12" s="27"/>
      <c r="F12" s="27"/>
      <c r="G12" s="27"/>
      <c r="H12" s="28"/>
    </row>
    <row r="13" ht="15.75" customHeight="1">
      <c r="A13" s="12">
        <v>2.0</v>
      </c>
      <c r="B13" s="29" t="s">
        <v>18</v>
      </c>
      <c r="C13" s="16"/>
      <c r="D13" s="16"/>
      <c r="E13" s="16"/>
      <c r="F13" s="16"/>
      <c r="G13" s="16"/>
      <c r="H13" s="17"/>
    </row>
    <row r="14" ht="15.75" customHeight="1">
      <c r="A14" s="30"/>
      <c r="B14" s="31" t="s">
        <v>19</v>
      </c>
      <c r="C14" s="32">
        <v>1.0</v>
      </c>
      <c r="D14" s="32" t="s">
        <v>15</v>
      </c>
      <c r="E14" s="33">
        <v>5.0</v>
      </c>
      <c r="F14" s="32" t="s">
        <v>16</v>
      </c>
      <c r="G14" s="34">
        <v>2000000.0</v>
      </c>
      <c r="H14" s="35">
        <f t="shared" ref="H14:H16" si="1">C14*E14*G14</f>
        <v>10000000</v>
      </c>
    </row>
    <row r="15" ht="15.75" customHeight="1">
      <c r="A15" s="30"/>
      <c r="B15" s="31" t="s">
        <v>20</v>
      </c>
      <c r="C15" s="32">
        <v>1.0</v>
      </c>
      <c r="D15" s="32" t="s">
        <v>15</v>
      </c>
      <c r="E15" s="33">
        <v>5.0</v>
      </c>
      <c r="F15" s="32" t="s">
        <v>21</v>
      </c>
      <c r="G15" s="36">
        <v>2000000.0</v>
      </c>
      <c r="H15" s="35">
        <f t="shared" si="1"/>
        <v>10000000</v>
      </c>
    </row>
    <row r="16" ht="15.75" customHeight="1">
      <c r="A16" s="37"/>
      <c r="B16" s="31" t="s">
        <v>22</v>
      </c>
      <c r="C16" s="32">
        <v>1.0</v>
      </c>
      <c r="D16" s="32" t="s">
        <v>23</v>
      </c>
      <c r="E16" s="32">
        <v>1.0</v>
      </c>
      <c r="F16" s="32" t="s">
        <v>16</v>
      </c>
      <c r="G16" s="38">
        <v>200000.0</v>
      </c>
      <c r="H16" s="35">
        <f t="shared" si="1"/>
        <v>200000</v>
      </c>
    </row>
    <row r="17" ht="15.75" customHeight="1">
      <c r="A17" s="15" t="s">
        <v>24</v>
      </c>
      <c r="B17" s="16"/>
      <c r="C17" s="16"/>
      <c r="D17" s="16"/>
      <c r="E17" s="16"/>
      <c r="F17" s="16"/>
      <c r="G17" s="17"/>
      <c r="H17" s="39">
        <f>SUM(H14:H16)</f>
        <v>20200000</v>
      </c>
    </row>
    <row r="18" ht="15.75" customHeight="1">
      <c r="A18" s="26"/>
      <c r="B18" s="27"/>
      <c r="C18" s="27"/>
      <c r="D18" s="27"/>
      <c r="E18" s="27"/>
      <c r="F18" s="27"/>
      <c r="G18" s="27"/>
      <c r="H18" s="28"/>
    </row>
    <row r="19" ht="15.75" customHeight="1">
      <c r="A19" s="12">
        <v>3.0</v>
      </c>
      <c r="B19" s="15" t="s">
        <v>25</v>
      </c>
      <c r="C19" s="16"/>
      <c r="D19" s="16"/>
      <c r="E19" s="16"/>
      <c r="F19" s="16"/>
      <c r="G19" s="16"/>
      <c r="H19" s="17"/>
    </row>
    <row r="20" ht="15.75" customHeight="1">
      <c r="A20" s="30"/>
      <c r="B20" s="40" t="s">
        <v>26</v>
      </c>
      <c r="C20" s="32">
        <v>1.0</v>
      </c>
      <c r="D20" s="32" t="s">
        <v>23</v>
      </c>
      <c r="E20" s="32"/>
      <c r="F20" s="41" t="s">
        <v>27</v>
      </c>
      <c r="G20" s="34">
        <v>6651852.0</v>
      </c>
      <c r="H20" s="42">
        <f>G20</f>
        <v>6651852</v>
      </c>
    </row>
    <row r="21" ht="15.75" customHeight="1">
      <c r="A21" s="15" t="s">
        <v>28</v>
      </c>
      <c r="B21" s="16"/>
      <c r="C21" s="16"/>
      <c r="D21" s="16"/>
      <c r="E21" s="16"/>
      <c r="F21" s="16"/>
      <c r="G21" s="17"/>
      <c r="H21" s="39">
        <f>H20</f>
        <v>6651852</v>
      </c>
    </row>
    <row r="22" ht="15.75" customHeight="1">
      <c r="A22" s="43"/>
      <c r="B22" s="16"/>
      <c r="C22" s="16"/>
      <c r="D22" s="16"/>
      <c r="E22" s="16"/>
      <c r="F22" s="16"/>
      <c r="G22" s="17"/>
      <c r="H22" s="28"/>
    </row>
    <row r="23" ht="15.75" customHeight="1">
      <c r="A23" s="12">
        <v>4.0</v>
      </c>
      <c r="B23" s="15" t="s">
        <v>29</v>
      </c>
      <c r="C23" s="16"/>
      <c r="D23" s="16"/>
      <c r="E23" s="16"/>
      <c r="F23" s="16"/>
      <c r="G23" s="16"/>
      <c r="H23" s="17"/>
    </row>
    <row r="24" ht="15.75" customHeight="1">
      <c r="A24" s="30"/>
      <c r="B24" s="40" t="s">
        <v>30</v>
      </c>
      <c r="C24" s="44">
        <v>0.35</v>
      </c>
      <c r="D24" s="45">
        <v>0.11</v>
      </c>
      <c r="E24" s="32"/>
      <c r="F24" s="46">
        <f>((H11+H17+H21)*C24)</f>
        <v>18148148.2</v>
      </c>
      <c r="G24" s="47"/>
      <c r="H24" s="42">
        <f>F24</f>
        <v>18148148.2</v>
      </c>
    </row>
    <row r="25" ht="15.75" customHeight="1">
      <c r="A25" s="15" t="s">
        <v>31</v>
      </c>
      <c r="B25" s="16"/>
      <c r="C25" s="16"/>
      <c r="D25" s="16"/>
      <c r="E25" s="16"/>
      <c r="F25" s="16"/>
      <c r="G25" s="17"/>
      <c r="H25" s="48"/>
    </row>
    <row r="26" ht="15.75" customHeight="1">
      <c r="A26" s="49"/>
      <c r="B26" s="16"/>
      <c r="C26" s="16"/>
      <c r="D26" s="16"/>
      <c r="E26" s="50" t="s">
        <v>32</v>
      </c>
      <c r="F26" s="11"/>
      <c r="G26" s="51">
        <f>H11+H17+H21+H25+F24</f>
        <v>70000000.2</v>
      </c>
      <c r="H26" s="17"/>
    </row>
    <row r="27" ht="15.75" customHeight="1">
      <c r="A27" s="52"/>
      <c r="B27" s="52"/>
      <c r="C27" s="52"/>
      <c r="D27" s="52"/>
      <c r="E27" s="52"/>
      <c r="F27" s="52"/>
      <c r="G27" s="52"/>
      <c r="H27" s="53"/>
    </row>
    <row r="28" ht="15.75" customHeight="1">
      <c r="A28" s="52" t="s">
        <v>33</v>
      </c>
      <c r="B28" s="52" t="s">
        <v>34</v>
      </c>
      <c r="C28" s="52"/>
      <c r="D28" s="52"/>
      <c r="E28" s="52"/>
      <c r="F28" s="52"/>
      <c r="G28" s="52"/>
      <c r="H28" s="53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2:G22"/>
    <mergeCell ref="B23:H23"/>
    <mergeCell ref="A25:G25"/>
    <mergeCell ref="A26:D26"/>
    <mergeCell ref="E26:F26"/>
    <mergeCell ref="G26:H26"/>
    <mergeCell ref="E7:F7"/>
    <mergeCell ref="B8:H8"/>
    <mergeCell ref="A11:G11"/>
    <mergeCell ref="B13:H13"/>
    <mergeCell ref="A17:G17"/>
    <mergeCell ref="B19:H19"/>
    <mergeCell ref="A21:G21"/>
  </mergeCells>
  <drawing r:id="rId1"/>
</worksheet>
</file>