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2" sheetId="1" r:id="rId4"/>
  </sheets>
  <definedNames/>
  <calcPr/>
</workbook>
</file>

<file path=xl/sharedStrings.xml><?xml version="1.0" encoding="utf-8"?>
<sst xmlns="http://schemas.openxmlformats.org/spreadsheetml/2006/main" count="42" uniqueCount="36">
  <si>
    <t>RENCANA ANGGARAN (RAB)</t>
  </si>
  <si>
    <t>PROGRAM MEDIS</t>
  </si>
  <si>
    <t>YAYASAN MERAWAT INDONESIA</t>
  </si>
  <si>
    <t>NAMA RELAWAN :</t>
  </si>
  <si>
    <t xml:space="preserve">Andhyco Alfian </t>
  </si>
  <si>
    <t>TANGGAL ASSESSMENT :</t>
  </si>
  <si>
    <t>No</t>
  </si>
  <si>
    <t>Uraian</t>
  </si>
  <si>
    <t>Kuantitas</t>
  </si>
  <si>
    <t>Satuan</t>
  </si>
  <si>
    <t>Frekuensi</t>
  </si>
  <si>
    <t>Harga Satuan</t>
  </si>
  <si>
    <t>Total</t>
  </si>
  <si>
    <t>Santunan kepada penerima manfaat ( untuk penerima manfaat yang kisahnya diangkat dalam galang dana)</t>
  </si>
  <si>
    <t>a. Penerima Manfaat Mbah Suwati</t>
  </si>
  <si>
    <t>Satu</t>
  </si>
  <si>
    <t>kali</t>
  </si>
  <si>
    <t xml:space="preserve">b. Sembako </t>
  </si>
  <si>
    <t>Paket</t>
  </si>
  <si>
    <t>Kali</t>
  </si>
  <si>
    <t>c. Kebutuhan Harian  dan Modal Usaha</t>
  </si>
  <si>
    <t>d. Kebutuhan Berobat Diabetes</t>
  </si>
  <si>
    <t>Subtotal Santunan Penerima Manfaat</t>
  </si>
  <si>
    <t>Implementasi Program (Santunan yang diberikan kepada penerima manfaat tambahan selain penerima utama, dengan menyesuaikan kebutuhan serta biaya yang tersedia dari hasil donasi)</t>
  </si>
  <si>
    <t>a. Bantuan untuk penerima manfaat lain</t>
  </si>
  <si>
    <t>Lima belas</t>
  </si>
  <si>
    <t>Subtotal Implementasi Program</t>
  </si>
  <si>
    <t>Donasi Operasional Lembaga (Donasi untuk Operasional Tim Penyaluran)</t>
  </si>
  <si>
    <t>a. Operasional Lembaga</t>
  </si>
  <si>
    <t>Subtotal Donasi Operasional</t>
  </si>
  <si>
    <t>Donasi Promosi Iklan</t>
  </si>
  <si>
    <t>Perkiraan Donasi Promosi Iklan</t>
  </si>
  <si>
    <t>Jumlah</t>
  </si>
  <si>
    <t>TOTAL ANGGARAN PROGRAM</t>
  </si>
  <si>
    <t>Notes :</t>
  </si>
  <si>
    <t>Biaya Operasional Yayasan Merawat Indonesia 5% dari Total Donasi Terkumpul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</si>
</sst>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/mm/yy"/>
    <numFmt numFmtId="165" formatCode="&quot;Rp&quot;#,##0"/>
    <numFmt numFmtId="166" formatCode="[$Rp]#,##0"/>
  </numFmts>
  <fonts count="5">
    <font>
      <sz val="10.0"/>
      <color rgb="FF000000"/>
      <name val="Arial"/>
      <scheme val="minor"/>
    </font>
    <font>
      <b/>
      <color theme="1"/>
      <name val="Arial"/>
    </font>
    <font>
      <color theme="1"/>
      <name val="Arial"/>
    </font>
    <font/>
    <font>
      <color rgb="FFFFFFFF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  <fill>
      <patternFill patternType="solid">
        <fgColor rgb="FF000000"/>
        <bgColor rgb="FF000000"/>
      </patternFill>
    </fill>
  </fills>
  <borders count="1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bottom"/>
    </xf>
    <xf borderId="0" fillId="0" fontId="2" numFmtId="0" xfId="0" applyAlignment="1" applyFont="1">
      <alignment vertical="bottom"/>
    </xf>
    <xf borderId="0" fillId="0" fontId="1" numFmtId="0" xfId="0" applyAlignment="1" applyFont="1">
      <alignment horizontal="center" readingOrder="0" vertical="bottom"/>
    </xf>
    <xf borderId="1" fillId="0" fontId="1" numFmtId="0" xfId="0" applyAlignment="1" applyBorder="1" applyFont="1">
      <alignment horizontal="right" vertical="bottom"/>
    </xf>
    <xf borderId="2" fillId="0" fontId="3" numFmtId="0" xfId="0" applyBorder="1" applyFont="1"/>
    <xf borderId="2" fillId="0" fontId="2" numFmtId="0" xfId="0" applyAlignment="1" applyBorder="1" applyFont="1">
      <alignment horizontal="center" readingOrder="0" vertical="bottom"/>
    </xf>
    <xf borderId="3" fillId="0" fontId="3" numFmtId="0" xfId="0" applyBorder="1" applyFont="1"/>
    <xf borderId="4" fillId="0" fontId="1" numFmtId="0" xfId="0" applyAlignment="1" applyBorder="1" applyFont="1">
      <alignment horizontal="right" vertical="bottom"/>
    </xf>
    <xf borderId="5" fillId="0" fontId="3" numFmtId="0" xfId="0" applyBorder="1" applyFont="1"/>
    <xf borderId="5" fillId="0" fontId="2" numFmtId="164" xfId="0" applyAlignment="1" applyBorder="1" applyFont="1" applyNumberFormat="1">
      <alignment horizontal="center" readingOrder="0" vertical="bottom"/>
    </xf>
    <xf borderId="6" fillId="0" fontId="3" numFmtId="0" xfId="0" applyBorder="1" applyFont="1"/>
    <xf borderId="7" fillId="0" fontId="1" numFmtId="0" xfId="0" applyAlignment="1" applyBorder="1" applyFont="1">
      <alignment horizontal="center" vertical="bottom"/>
    </xf>
    <xf borderId="6" fillId="0" fontId="1" numFmtId="0" xfId="0" applyAlignment="1" applyBorder="1" applyFont="1">
      <alignment horizontal="center" vertical="bottom"/>
    </xf>
    <xf borderId="5" fillId="0" fontId="1" numFmtId="0" xfId="0" applyAlignment="1" applyBorder="1" applyFont="1">
      <alignment horizontal="center" vertical="bottom"/>
    </xf>
    <xf borderId="8" fillId="0" fontId="1" numFmtId="0" xfId="0" applyAlignment="1" applyBorder="1" applyFont="1">
      <alignment horizontal="center" vertical="bottom"/>
    </xf>
    <xf borderId="9" fillId="0" fontId="1" numFmtId="0" xfId="0" applyAlignment="1" applyBorder="1" applyFont="1">
      <alignment vertical="bottom"/>
    </xf>
    <xf borderId="9" fillId="0" fontId="3" numFmtId="0" xfId="0" applyBorder="1" applyFont="1"/>
    <xf borderId="10" fillId="0" fontId="3" numFmtId="0" xfId="0" applyBorder="1" applyFont="1"/>
    <xf borderId="8" fillId="0" fontId="2" numFmtId="0" xfId="0" applyAlignment="1" applyBorder="1" applyFont="1">
      <alignment vertical="bottom"/>
    </xf>
    <xf borderId="8" fillId="0" fontId="2" numFmtId="0" xfId="0" applyAlignment="1" applyBorder="1" applyFont="1">
      <alignment readingOrder="0" vertical="bottom"/>
    </xf>
    <xf borderId="8" fillId="0" fontId="2" numFmtId="0" xfId="0" applyAlignment="1" applyBorder="1" applyFont="1">
      <alignment horizontal="center" vertical="bottom"/>
    </xf>
    <xf borderId="8" fillId="0" fontId="2" numFmtId="0" xfId="0" applyAlignment="1" applyBorder="1" applyFont="1">
      <alignment horizontal="center" readingOrder="0" vertical="bottom"/>
    </xf>
    <xf borderId="8" fillId="0" fontId="2" numFmtId="165" xfId="0" applyAlignment="1" applyBorder="1" applyFont="1" applyNumberFormat="1">
      <alignment horizontal="center" vertical="bottom"/>
    </xf>
    <xf borderId="8" fillId="0" fontId="2" numFmtId="166" xfId="0" applyAlignment="1" applyBorder="1" applyFont="1" applyNumberFormat="1">
      <alignment horizontal="center" vertical="bottom"/>
    </xf>
    <xf borderId="11" fillId="0" fontId="2" numFmtId="0" xfId="0" applyAlignment="1" applyBorder="1" applyFont="1">
      <alignment readingOrder="0" shrinkToFit="0" vertical="bottom" wrapText="1"/>
    </xf>
    <xf borderId="8" fillId="0" fontId="2" numFmtId="166" xfId="0" applyAlignment="1" applyBorder="1" applyFont="1" applyNumberFormat="1">
      <alignment horizontal="center" readingOrder="0" vertical="bottom"/>
    </xf>
    <xf borderId="12" fillId="0" fontId="1" numFmtId="0" xfId="0" applyAlignment="1" applyBorder="1" applyFont="1">
      <alignment vertical="bottom"/>
    </xf>
    <xf borderId="8" fillId="2" fontId="1" numFmtId="165" xfId="0" applyAlignment="1" applyBorder="1" applyFill="1" applyFont="1" applyNumberFormat="1">
      <alignment horizontal="center" vertical="bottom"/>
    </xf>
    <xf borderId="7" fillId="3" fontId="2" numFmtId="0" xfId="0" applyAlignment="1" applyBorder="1" applyFill="1" applyFont="1">
      <alignment vertical="bottom"/>
    </xf>
    <xf borderId="6" fillId="3" fontId="2" numFmtId="0" xfId="0" applyAlignment="1" applyBorder="1" applyFont="1">
      <alignment vertical="bottom"/>
    </xf>
    <xf borderId="7" fillId="0" fontId="2" numFmtId="0" xfId="0" applyAlignment="1" applyBorder="1" applyFont="1">
      <alignment vertical="bottom"/>
    </xf>
    <xf borderId="6" fillId="0" fontId="2" numFmtId="0" xfId="0" applyAlignment="1" applyBorder="1" applyFont="1">
      <alignment vertical="bottom"/>
    </xf>
    <xf borderId="6" fillId="0" fontId="2" numFmtId="0" xfId="0" applyAlignment="1" applyBorder="1" applyFont="1">
      <alignment horizontal="center" vertical="bottom"/>
    </xf>
    <xf borderId="6" fillId="0" fontId="2" numFmtId="165" xfId="0" applyAlignment="1" applyBorder="1" applyFont="1" applyNumberFormat="1">
      <alignment horizontal="center" vertical="bottom"/>
    </xf>
    <xf borderId="6" fillId="2" fontId="1" numFmtId="165" xfId="0" applyAlignment="1" applyBorder="1" applyFont="1" applyNumberFormat="1">
      <alignment horizontal="center" vertical="bottom"/>
    </xf>
    <xf borderId="6" fillId="0" fontId="4" numFmtId="165" xfId="0" applyAlignment="1" applyBorder="1" applyFont="1" applyNumberFormat="1">
      <alignment horizontal="center" vertical="bottom"/>
    </xf>
    <xf borderId="12" fillId="3" fontId="2" numFmtId="0" xfId="0" applyAlignment="1" applyBorder="1" applyFont="1">
      <alignment vertical="bottom"/>
    </xf>
    <xf borderId="6" fillId="0" fontId="2" numFmtId="9" xfId="0" applyAlignment="1" applyBorder="1" applyFont="1" applyNumberFormat="1">
      <alignment horizontal="center" vertical="bottom"/>
    </xf>
    <xf borderId="6" fillId="0" fontId="4" numFmtId="9" xfId="0" applyAlignment="1" applyBorder="1" applyFont="1" applyNumberFormat="1">
      <alignment horizontal="center" vertical="bottom"/>
    </xf>
    <xf borderId="8" fillId="0" fontId="4" numFmtId="165" xfId="0" applyAlignment="1" applyBorder="1" applyFont="1" applyNumberFormat="1">
      <alignment horizontal="center" vertical="bottom"/>
    </xf>
    <xf borderId="6" fillId="2" fontId="2" numFmtId="0" xfId="0" applyAlignment="1" applyBorder="1" applyFont="1">
      <alignment vertical="bottom"/>
    </xf>
    <xf borderId="12" fillId="2" fontId="2" numFmtId="0" xfId="0" applyAlignment="1" applyBorder="1" applyFont="1">
      <alignment vertical="bottom"/>
    </xf>
    <xf borderId="9" fillId="0" fontId="1" numFmtId="165" xfId="0" applyAlignment="1" applyBorder="1" applyFont="1" applyNumberForma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40.0"/>
  </cols>
  <sheetData>
    <row r="1">
      <c r="A1" s="1" t="s">
        <v>0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1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1" t="s">
        <v>2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4" t="s">
        <v>3</v>
      </c>
      <c r="B5" s="5"/>
      <c r="C5" s="5"/>
      <c r="D5" s="5"/>
      <c r="E5" s="5"/>
      <c r="F5" s="5"/>
      <c r="G5" s="6" t="s">
        <v>4</v>
      </c>
      <c r="H5" s="7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8" t="s">
        <v>5</v>
      </c>
      <c r="B6" s="9"/>
      <c r="C6" s="9"/>
      <c r="D6" s="9"/>
      <c r="E6" s="9"/>
      <c r="F6" s="9"/>
      <c r="G6" s="10">
        <v>45968.0</v>
      </c>
      <c r="H6" s="11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2" t="s">
        <v>6</v>
      </c>
      <c r="B7" s="13" t="s">
        <v>7</v>
      </c>
      <c r="C7" s="13" t="s">
        <v>8</v>
      </c>
      <c r="D7" s="13" t="s">
        <v>9</v>
      </c>
      <c r="E7" s="14" t="s">
        <v>10</v>
      </c>
      <c r="F7" s="11"/>
      <c r="G7" s="13" t="s">
        <v>11</v>
      </c>
      <c r="H7" s="13" t="s">
        <v>12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5">
        <v>1.0</v>
      </c>
      <c r="B8" s="16" t="s">
        <v>13</v>
      </c>
      <c r="C8" s="17"/>
      <c r="D8" s="17"/>
      <c r="E8" s="17"/>
      <c r="F8" s="17"/>
      <c r="G8" s="17"/>
      <c r="H8" s="18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19"/>
      <c r="B9" s="20" t="s">
        <v>14</v>
      </c>
      <c r="C9" s="21">
        <v>1.0</v>
      </c>
      <c r="D9" s="21" t="s">
        <v>15</v>
      </c>
      <c r="E9" s="22">
        <v>3.0</v>
      </c>
      <c r="F9" s="21" t="s">
        <v>16</v>
      </c>
      <c r="G9" s="23">
        <v>5000000.0</v>
      </c>
      <c r="H9" s="23">
        <f t="shared" ref="H9:H11" si="1">G9*E9</f>
        <v>15000000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19"/>
      <c r="B10" s="19" t="s">
        <v>17</v>
      </c>
      <c r="C10" s="21">
        <v>1.0</v>
      </c>
      <c r="D10" s="21" t="s">
        <v>18</v>
      </c>
      <c r="E10" s="22">
        <v>3.0</v>
      </c>
      <c r="F10" s="21" t="s">
        <v>19</v>
      </c>
      <c r="G10" s="24">
        <v>3000000.0</v>
      </c>
      <c r="H10" s="24">
        <f t="shared" si="1"/>
        <v>9000000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19"/>
      <c r="B11" s="25" t="s">
        <v>20</v>
      </c>
      <c r="C11" s="21">
        <v>1.0</v>
      </c>
      <c r="D11" s="21" t="s">
        <v>18</v>
      </c>
      <c r="E11" s="22">
        <v>1.0</v>
      </c>
      <c r="F11" s="21" t="s">
        <v>19</v>
      </c>
      <c r="G11" s="26">
        <v>1.0E7</v>
      </c>
      <c r="H11" s="24">
        <f t="shared" si="1"/>
        <v>10000000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19"/>
      <c r="B12" s="25" t="s">
        <v>21</v>
      </c>
      <c r="C12" s="21">
        <v>1.0</v>
      </c>
      <c r="D12" s="22" t="s">
        <v>18</v>
      </c>
      <c r="E12" s="22">
        <v>1.0</v>
      </c>
      <c r="F12" s="22" t="s">
        <v>19</v>
      </c>
      <c r="G12" s="26">
        <v>1.1E7</v>
      </c>
      <c r="H12" s="26">
        <v>1.1E7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7" t="s">
        <v>22</v>
      </c>
      <c r="B13" s="17"/>
      <c r="C13" s="17"/>
      <c r="D13" s="17"/>
      <c r="E13" s="17"/>
      <c r="F13" s="17"/>
      <c r="G13" s="18"/>
      <c r="H13" s="28">
        <f>sum(H9:H12)</f>
        <v>45000000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9"/>
      <c r="B14" s="30"/>
      <c r="C14" s="30"/>
      <c r="D14" s="30"/>
      <c r="E14" s="30"/>
      <c r="F14" s="30"/>
      <c r="G14" s="30"/>
      <c r="H14" s="30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12">
        <v>2.0</v>
      </c>
      <c r="B15" s="16" t="s">
        <v>23</v>
      </c>
      <c r="C15" s="17"/>
      <c r="D15" s="17"/>
      <c r="E15" s="17"/>
      <c r="F15" s="17"/>
      <c r="G15" s="17"/>
      <c r="H15" s="18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31"/>
      <c r="B16" s="32" t="s">
        <v>24</v>
      </c>
      <c r="C16" s="33">
        <v>19.0</v>
      </c>
      <c r="D16" s="33" t="s">
        <v>25</v>
      </c>
      <c r="E16" s="33">
        <v>1.0</v>
      </c>
      <c r="F16" s="33" t="s">
        <v>16</v>
      </c>
      <c r="G16" s="34">
        <v>700000.0</v>
      </c>
      <c r="H16" s="23">
        <f>G16*C16</f>
        <v>13300000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7" t="s">
        <v>26</v>
      </c>
      <c r="B17" s="17"/>
      <c r="C17" s="17"/>
      <c r="D17" s="17"/>
      <c r="E17" s="17"/>
      <c r="F17" s="17"/>
      <c r="G17" s="18"/>
      <c r="H17" s="35">
        <f>SUM(H16)</f>
        <v>13300000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9"/>
      <c r="B18" s="30"/>
      <c r="C18" s="30"/>
      <c r="D18" s="30"/>
      <c r="E18" s="30"/>
      <c r="F18" s="30"/>
      <c r="G18" s="30"/>
      <c r="H18" s="30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12">
        <v>3.0</v>
      </c>
      <c r="B19" s="16" t="s">
        <v>27</v>
      </c>
      <c r="C19" s="17"/>
      <c r="D19" s="17"/>
      <c r="E19" s="17"/>
      <c r="F19" s="17"/>
      <c r="G19" s="17"/>
      <c r="H19" s="18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31"/>
      <c r="B20" s="32" t="s">
        <v>28</v>
      </c>
      <c r="C20" s="33">
        <v>1.0</v>
      </c>
      <c r="D20" s="33" t="s">
        <v>15</v>
      </c>
      <c r="E20" s="32"/>
      <c r="F20" s="36">
        <v>2778889.0</v>
      </c>
      <c r="G20" s="34">
        <v>2000000.0</v>
      </c>
      <c r="H20" s="34">
        <v>2000000.0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27" t="s">
        <v>29</v>
      </c>
      <c r="B21" s="17"/>
      <c r="C21" s="17"/>
      <c r="D21" s="17"/>
      <c r="E21" s="17"/>
      <c r="F21" s="17"/>
      <c r="G21" s="18"/>
      <c r="H21" s="35">
        <v>2000000.0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37"/>
      <c r="B22" s="17"/>
      <c r="C22" s="17"/>
      <c r="D22" s="17"/>
      <c r="E22" s="17"/>
      <c r="F22" s="17"/>
      <c r="G22" s="18"/>
      <c r="H22" s="30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12">
        <v>4.0</v>
      </c>
      <c r="B23" s="16" t="s">
        <v>30</v>
      </c>
      <c r="C23" s="17"/>
      <c r="D23" s="17"/>
      <c r="E23" s="17"/>
      <c r="F23" s="17"/>
      <c r="G23" s="17"/>
      <c r="H23" s="18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31"/>
      <c r="B24" s="32" t="s">
        <v>31</v>
      </c>
      <c r="C24" s="38">
        <v>0.35</v>
      </c>
      <c r="D24" s="39">
        <v>0.11</v>
      </c>
      <c r="E24" s="32"/>
      <c r="F24" s="40">
        <v>1.47E7</v>
      </c>
      <c r="G24" s="32"/>
      <c r="H24" s="34">
        <v>1.47E7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27" t="s">
        <v>32</v>
      </c>
      <c r="B25" s="17"/>
      <c r="C25" s="17"/>
      <c r="D25" s="17"/>
      <c r="E25" s="17"/>
      <c r="F25" s="17"/>
      <c r="G25" s="18"/>
      <c r="H25" s="41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42"/>
      <c r="B26" s="17"/>
      <c r="C26" s="17"/>
      <c r="D26" s="17"/>
      <c r="E26" s="14" t="s">
        <v>33</v>
      </c>
      <c r="F26" s="11"/>
      <c r="G26" s="43">
        <f>sum(H13,H17,H21,H24)</f>
        <v>75000000</v>
      </c>
      <c r="H26" s="18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2" t="s">
        <v>34</v>
      </c>
      <c r="B28" s="2" t="s">
        <v>35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</sheetData>
  <mergeCells count="21">
    <mergeCell ref="A1:H1"/>
    <mergeCell ref="A2:H2"/>
    <mergeCell ref="A3:H3"/>
    <mergeCell ref="A5:F5"/>
    <mergeCell ref="G5:H5"/>
    <mergeCell ref="A6:F6"/>
    <mergeCell ref="G6:H6"/>
    <mergeCell ref="A22:G22"/>
    <mergeCell ref="B23:H23"/>
    <mergeCell ref="A25:G25"/>
    <mergeCell ref="A26:D26"/>
    <mergeCell ref="E26:F26"/>
    <mergeCell ref="G26:H26"/>
    <mergeCell ref="B28:F28"/>
    <mergeCell ref="E7:F7"/>
    <mergeCell ref="B8:H8"/>
    <mergeCell ref="A13:G13"/>
    <mergeCell ref="B15:H15"/>
    <mergeCell ref="A17:G17"/>
    <mergeCell ref="B19:H19"/>
    <mergeCell ref="A21:G21"/>
  </mergeCells>
  <drawing r:id="rId1"/>
</worksheet>
</file>